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195" windowWidth="24120" windowHeight="13620"/>
  </bookViews>
  <sheets>
    <sheet name="Meldedaten" sheetId="1" r:id="rId1"/>
    <sheet name="Export" sheetId="4" state="hidden" r:id="rId2"/>
    <sheet name="Dropdown" sheetId="2" state="hidden" r:id="rId3"/>
    <sheet name="Vereine" sheetId="7" state="hidden" r:id="rId4"/>
  </sheets>
  <definedNames>
    <definedName name="_xlnm._FilterDatabase" localSheetId="2" hidden="1">Dropdown!$A$2:$H$42</definedName>
    <definedName name="_xlnm._FilterDatabase" localSheetId="1" hidden="1">Export!$A$1:$M$29</definedName>
    <definedName name="_xlnm._FilterDatabase" localSheetId="3" hidden="1">Vereine!$A$1:$F$764</definedName>
    <definedName name="Aalen">Vereine!$B$152:$B$182</definedName>
    <definedName name="Backnang">Vereine!$B$2:$B$17</definedName>
    <definedName name="Bad_Mergentheim">Vereine!$B$94:$B$104</definedName>
    <definedName name="Biberach_Iller">Vereine!$B$602:$B$625</definedName>
    <definedName name="Böblingen">Vereine!$B$380:$B$399</definedName>
    <definedName name="Bodensee">Vereine!$B$688:$B$696</definedName>
    <definedName name="Calw">Vereine!$B$400:$B$428</definedName>
    <definedName name="Crailsheim">Vereine!$B$105:$B$123</definedName>
    <definedName name="_xlnm.Print_Area" localSheetId="0">Meldedaten!$A$1:$M$44</definedName>
    <definedName name="Echaz_Neckar">Vereine!$B$275:$B$292</definedName>
    <definedName name="Ehingen">Vereine!$B$626:$B$636</definedName>
    <definedName name="Esslingen">Vereine!$B$429:$B$440</definedName>
    <definedName name="Freudenstadt">Vereine!$B$493:$B$508</definedName>
    <definedName name="Gau_Teck">Vereine!$B$330:$B$355</definedName>
    <definedName name="Gau_Uhland">Vereine!$B$356:$B$379</definedName>
    <definedName name="Heidenheim">Vereine!$B$183:$B$208</definedName>
    <definedName name="Heilbronn">Vereine!$B$18:$B$48</definedName>
    <definedName name="Hohenstaufen">Vereine!$B$209:$B$250</definedName>
    <definedName name="Hohenurach">Vereine!$B$293:$B$310</definedName>
    <definedName name="Künzelsau">Vereine!$B$124:$B$129</definedName>
    <definedName name="Leonberg">Vereine!$B$441:$B$453</definedName>
    <definedName name="Lichtenstein">Vereine!$B$311:$B$329</definedName>
    <definedName name="Ludwigsburg">Vereine!$B$49:$B$80</definedName>
    <definedName name="Meisterschaft">IF(Meldedaten!$H$3="WA-Bogen Halle",Dropdown!$F$2:$F$33,Dropdown!$F$34:$F$65)</definedName>
    <definedName name="Neckarzollern">Vereine!$B$509:$B$526</definedName>
    <definedName name="Öhringen">Vereine!$B$130:$B$138</definedName>
    <definedName name="Ravensburg">Vereine!$B$637:$B$661</definedName>
    <definedName name="Rottweil">Vereine!$B$527:$B$543</definedName>
    <definedName name="Saulgau">Vereine!$B$662:$B$687</definedName>
    <definedName name="Schwäbisch_Gmünd">Vereine!$B$251:$B$274</definedName>
    <definedName name="Schwäbisch_Hall">Vereine!$B$139:$B$151</definedName>
    <definedName name="Stuttgart">Vereine!$B$454:$B$470</definedName>
    <definedName name="Tuttlingen">Vereine!$B$544:$B$558</definedName>
    <definedName name="Ulm">Vereine!$B$697:$B$732</definedName>
    <definedName name="Vaihingen_Enz">Vereine!$B$81:$B$93</definedName>
    <definedName name="Waiblingen">Vereine!$B$471:$B$492</definedName>
    <definedName name="Wangen">Vereine!$B$733:$B$764</definedName>
    <definedName name="Zollernalb">Vereine!$B$559:$B$601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C10" i="1" l="1"/>
  <c r="D5" i="1" l="1"/>
  <c r="C5" i="1"/>
  <c r="C403" i="7" l="1"/>
  <c r="E16" i="1" l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E5" i="2" l="1"/>
  <c r="F18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17" i="1"/>
  <c r="F16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18" i="1"/>
  <c r="E17" i="1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2" i="4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2" i="4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2" i="4"/>
  <c r="N17" i="1"/>
  <c r="A3" i="4" s="1"/>
  <c r="N18" i="1"/>
  <c r="A4" i="4" s="1"/>
  <c r="N19" i="1"/>
  <c r="A5" i="4" s="1"/>
  <c r="N20" i="1"/>
  <c r="A6" i="4" s="1"/>
  <c r="N21" i="1"/>
  <c r="A7" i="4" s="1"/>
  <c r="N22" i="1"/>
  <c r="A8" i="4" s="1"/>
  <c r="N23" i="1"/>
  <c r="A9" i="4" s="1"/>
  <c r="N24" i="1"/>
  <c r="A10" i="4" s="1"/>
  <c r="N25" i="1"/>
  <c r="A11" i="4" s="1"/>
  <c r="N26" i="1"/>
  <c r="A12" i="4" s="1"/>
  <c r="N27" i="1"/>
  <c r="A13" i="4" s="1"/>
  <c r="N28" i="1"/>
  <c r="A14" i="4" s="1"/>
  <c r="N29" i="1"/>
  <c r="A15" i="4" s="1"/>
  <c r="N30" i="1"/>
  <c r="A16" i="4" s="1"/>
  <c r="N31" i="1"/>
  <c r="A17" i="4" s="1"/>
  <c r="N32" i="1"/>
  <c r="A18" i="4" s="1"/>
  <c r="N33" i="1"/>
  <c r="A19" i="4" s="1"/>
  <c r="N34" i="1"/>
  <c r="A20" i="4" s="1"/>
  <c r="N35" i="1"/>
  <c r="A21" i="4" s="1"/>
  <c r="N36" i="1"/>
  <c r="A22" i="4" s="1"/>
  <c r="N37" i="1"/>
  <c r="A23" i="4" s="1"/>
  <c r="N38" i="1"/>
  <c r="A24" i="4" s="1"/>
  <c r="N39" i="1"/>
  <c r="A25" i="4" s="1"/>
  <c r="N40" i="1"/>
  <c r="A26" i="4" s="1"/>
  <c r="N41" i="1"/>
  <c r="A27" i="4" s="1"/>
  <c r="N42" i="1"/>
  <c r="A28" i="4" s="1"/>
  <c r="N43" i="1"/>
  <c r="A29" i="4" s="1"/>
  <c r="N16" i="1"/>
  <c r="A2" i="4" s="1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2" i="7"/>
  <c r="C384" i="7"/>
  <c r="C390" i="7"/>
  <c r="C391" i="7"/>
  <c r="C387" i="7"/>
  <c r="C383" i="7"/>
  <c r="C392" i="7"/>
  <c r="C393" i="7"/>
  <c r="C394" i="7"/>
  <c r="C395" i="7"/>
  <c r="C385" i="7"/>
  <c r="C386" i="7"/>
  <c r="C396" i="7"/>
  <c r="C397" i="7"/>
  <c r="C388" i="7"/>
  <c r="C389" i="7"/>
  <c r="C398" i="7"/>
  <c r="C381" i="7"/>
  <c r="C399" i="7"/>
  <c r="C402" i="7"/>
  <c r="C405" i="7"/>
  <c r="C406" i="7"/>
  <c r="C407" i="7"/>
  <c r="C408" i="7"/>
  <c r="C409" i="7"/>
  <c r="C410" i="7"/>
  <c r="C411" i="7"/>
  <c r="C412" i="7"/>
  <c r="C413" i="7"/>
  <c r="C404" i="7"/>
  <c r="C400" i="7"/>
  <c r="C414" i="7"/>
  <c r="C401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5" i="7"/>
  <c r="C446" i="7"/>
  <c r="C447" i="7"/>
  <c r="C443" i="7"/>
  <c r="C448" i="7"/>
  <c r="C449" i="7"/>
  <c r="C450" i="7"/>
  <c r="C451" i="7"/>
  <c r="C452" i="7"/>
  <c r="C453" i="7"/>
  <c r="C444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2" i="7"/>
  <c r="J29" i="4" l="1"/>
  <c r="I29" i="4"/>
  <c r="F29" i="4"/>
  <c r="D29" i="4"/>
  <c r="C29" i="4"/>
  <c r="B29" i="4"/>
  <c r="B3" i="4" l="1"/>
  <c r="C3" i="4"/>
  <c r="D3" i="4"/>
  <c r="F3" i="4"/>
  <c r="I3" i="4"/>
  <c r="J3" i="4"/>
  <c r="B4" i="4"/>
  <c r="C4" i="4"/>
  <c r="D4" i="4"/>
  <c r="F4" i="4"/>
  <c r="I4" i="4"/>
  <c r="J4" i="4"/>
  <c r="B5" i="4"/>
  <c r="C5" i="4"/>
  <c r="D5" i="4"/>
  <c r="F5" i="4"/>
  <c r="I5" i="4"/>
  <c r="J5" i="4"/>
  <c r="B6" i="4"/>
  <c r="C6" i="4"/>
  <c r="D6" i="4"/>
  <c r="F6" i="4"/>
  <c r="I6" i="4"/>
  <c r="J6" i="4"/>
  <c r="B7" i="4"/>
  <c r="C7" i="4"/>
  <c r="D7" i="4"/>
  <c r="F7" i="4"/>
  <c r="I7" i="4"/>
  <c r="J7" i="4"/>
  <c r="B8" i="4"/>
  <c r="C8" i="4"/>
  <c r="D8" i="4"/>
  <c r="F8" i="4"/>
  <c r="I8" i="4"/>
  <c r="J8" i="4"/>
  <c r="B9" i="4"/>
  <c r="C9" i="4"/>
  <c r="D9" i="4"/>
  <c r="F9" i="4"/>
  <c r="I9" i="4"/>
  <c r="J9" i="4"/>
  <c r="B10" i="4"/>
  <c r="C10" i="4"/>
  <c r="D10" i="4"/>
  <c r="F10" i="4"/>
  <c r="I10" i="4"/>
  <c r="J10" i="4"/>
  <c r="B11" i="4"/>
  <c r="C11" i="4"/>
  <c r="D11" i="4"/>
  <c r="F11" i="4"/>
  <c r="I11" i="4"/>
  <c r="J11" i="4"/>
  <c r="B12" i="4"/>
  <c r="C12" i="4"/>
  <c r="D12" i="4"/>
  <c r="F12" i="4"/>
  <c r="I12" i="4"/>
  <c r="J12" i="4"/>
  <c r="B13" i="4"/>
  <c r="C13" i="4"/>
  <c r="D13" i="4"/>
  <c r="F13" i="4"/>
  <c r="I13" i="4"/>
  <c r="J13" i="4"/>
  <c r="B14" i="4"/>
  <c r="C14" i="4"/>
  <c r="D14" i="4"/>
  <c r="F14" i="4"/>
  <c r="I14" i="4"/>
  <c r="J14" i="4"/>
  <c r="B15" i="4"/>
  <c r="C15" i="4"/>
  <c r="D15" i="4"/>
  <c r="F15" i="4"/>
  <c r="I15" i="4"/>
  <c r="J15" i="4"/>
  <c r="B16" i="4"/>
  <c r="C16" i="4"/>
  <c r="D16" i="4"/>
  <c r="F16" i="4"/>
  <c r="I16" i="4"/>
  <c r="J16" i="4"/>
  <c r="B17" i="4"/>
  <c r="C17" i="4"/>
  <c r="D17" i="4"/>
  <c r="F17" i="4"/>
  <c r="I17" i="4"/>
  <c r="J17" i="4"/>
  <c r="B18" i="4"/>
  <c r="C18" i="4"/>
  <c r="D18" i="4"/>
  <c r="F18" i="4"/>
  <c r="I18" i="4"/>
  <c r="J18" i="4"/>
  <c r="B19" i="4"/>
  <c r="C19" i="4"/>
  <c r="D19" i="4"/>
  <c r="F19" i="4"/>
  <c r="I19" i="4"/>
  <c r="J19" i="4"/>
  <c r="B20" i="4"/>
  <c r="C20" i="4"/>
  <c r="D20" i="4"/>
  <c r="F20" i="4"/>
  <c r="I20" i="4"/>
  <c r="J20" i="4"/>
  <c r="B21" i="4"/>
  <c r="C21" i="4"/>
  <c r="D21" i="4"/>
  <c r="F21" i="4"/>
  <c r="I21" i="4"/>
  <c r="J21" i="4"/>
  <c r="B22" i="4"/>
  <c r="C22" i="4"/>
  <c r="D22" i="4"/>
  <c r="F22" i="4"/>
  <c r="I22" i="4"/>
  <c r="J22" i="4"/>
  <c r="B23" i="4"/>
  <c r="C23" i="4"/>
  <c r="D23" i="4"/>
  <c r="F23" i="4"/>
  <c r="I23" i="4"/>
  <c r="J23" i="4"/>
  <c r="B24" i="4"/>
  <c r="C24" i="4"/>
  <c r="D24" i="4"/>
  <c r="F24" i="4"/>
  <c r="I24" i="4"/>
  <c r="J24" i="4"/>
  <c r="B25" i="4"/>
  <c r="C25" i="4"/>
  <c r="D25" i="4"/>
  <c r="F25" i="4"/>
  <c r="I25" i="4"/>
  <c r="J25" i="4"/>
  <c r="B26" i="4"/>
  <c r="C26" i="4"/>
  <c r="D26" i="4"/>
  <c r="F26" i="4"/>
  <c r="I26" i="4"/>
  <c r="J26" i="4"/>
  <c r="B27" i="4"/>
  <c r="C27" i="4"/>
  <c r="D27" i="4"/>
  <c r="F27" i="4"/>
  <c r="I27" i="4"/>
  <c r="J27" i="4"/>
  <c r="B28" i="4"/>
  <c r="C28" i="4"/>
  <c r="D28" i="4"/>
  <c r="F28" i="4"/>
  <c r="I28" i="4"/>
  <c r="J28" i="4"/>
  <c r="B2" i="4"/>
  <c r="C2" i="4"/>
  <c r="D2" i="4"/>
  <c r="F2" i="4"/>
  <c r="H2" i="4"/>
  <c r="I2" i="4"/>
  <c r="J2" i="4"/>
</calcChain>
</file>

<file path=xl/sharedStrings.xml><?xml version="1.0" encoding="utf-8"?>
<sst xmlns="http://schemas.openxmlformats.org/spreadsheetml/2006/main" count="2481" uniqueCount="997">
  <si>
    <t>Name</t>
  </si>
  <si>
    <t>Vorname</t>
  </si>
  <si>
    <t>Verein</t>
  </si>
  <si>
    <t>WSV-VereinNr.</t>
  </si>
  <si>
    <t>Geb.Datum</t>
  </si>
  <si>
    <t>an den Referent für Bogensport senden</t>
  </si>
  <si>
    <t xml:space="preserve">Meisterschaft: </t>
  </si>
  <si>
    <t xml:space="preserve">Sportjahr: </t>
  </si>
  <si>
    <t xml:space="preserve">Kontaktperson: </t>
  </si>
  <si>
    <t xml:space="preserve">Telefon: </t>
  </si>
  <si>
    <t xml:space="preserve">E-Mail: </t>
  </si>
  <si>
    <t xml:space="preserve">Vereinsname: </t>
  </si>
  <si>
    <t>AusweisNr.</t>
  </si>
  <si>
    <t>HN</t>
  </si>
  <si>
    <t>Ehingen</t>
  </si>
  <si>
    <t>BK</t>
  </si>
  <si>
    <t>Backnang</t>
  </si>
  <si>
    <t>Heilbronn</t>
  </si>
  <si>
    <t>LB</t>
  </si>
  <si>
    <t>Ludwigsburg</t>
  </si>
  <si>
    <t>VA</t>
  </si>
  <si>
    <t>WG</t>
  </si>
  <si>
    <t>Wangen</t>
  </si>
  <si>
    <t>MG</t>
  </si>
  <si>
    <t>CR</t>
  </si>
  <si>
    <t>Crailsheim</t>
  </si>
  <si>
    <t>KÜ</t>
  </si>
  <si>
    <t>Künzelsau</t>
  </si>
  <si>
    <t>ÖH</t>
  </si>
  <si>
    <t>Öhringen</t>
  </si>
  <si>
    <t>HA</t>
  </si>
  <si>
    <t>Schwäbisch Hall</t>
  </si>
  <si>
    <t>WN</t>
  </si>
  <si>
    <t>Waiblingen</t>
  </si>
  <si>
    <t>AA</t>
  </si>
  <si>
    <t>Aalen</t>
  </si>
  <si>
    <t>HD</t>
  </si>
  <si>
    <t>Heidenheim</t>
  </si>
  <si>
    <t>HS</t>
  </si>
  <si>
    <t>Hohenstaufen</t>
  </si>
  <si>
    <t>GD</t>
  </si>
  <si>
    <t>GU</t>
  </si>
  <si>
    <t>UL</t>
  </si>
  <si>
    <t>Ulm</t>
  </si>
  <si>
    <t>EN</t>
  </si>
  <si>
    <t>HU</t>
  </si>
  <si>
    <t>Hohenurach</t>
  </si>
  <si>
    <t>LI</t>
  </si>
  <si>
    <t>Lichtenstein</t>
  </si>
  <si>
    <t>GT</t>
  </si>
  <si>
    <t>ST</t>
  </si>
  <si>
    <t>Stuttgart</t>
  </si>
  <si>
    <t>BB</t>
  </si>
  <si>
    <t>Böblingen</t>
  </si>
  <si>
    <t>CW</t>
  </si>
  <si>
    <t>Calw</t>
  </si>
  <si>
    <t>ES</t>
  </si>
  <si>
    <t>Esslingen</t>
  </si>
  <si>
    <t>LE</t>
  </si>
  <si>
    <t>Leonberg</t>
  </si>
  <si>
    <t>ZA</t>
  </si>
  <si>
    <t>Zollernalb</t>
  </si>
  <si>
    <t>FD</t>
  </si>
  <si>
    <t>Freudenstadt</t>
  </si>
  <si>
    <t>NZ</t>
  </si>
  <si>
    <t>Neckarzollern</t>
  </si>
  <si>
    <t>RW</t>
  </si>
  <si>
    <t>Rottweil</t>
  </si>
  <si>
    <t>TU</t>
  </si>
  <si>
    <t>Tuttlingen</t>
  </si>
  <si>
    <t>BS</t>
  </si>
  <si>
    <t>Bodensee</t>
  </si>
  <si>
    <t>BI</t>
  </si>
  <si>
    <t>EH</t>
  </si>
  <si>
    <t>RV</t>
  </si>
  <si>
    <t>Ravensburg</t>
  </si>
  <si>
    <t>SG</t>
  </si>
  <si>
    <t>Saulgau</t>
  </si>
  <si>
    <t>Kreiskürzel</t>
  </si>
  <si>
    <t>Meisterschaft:</t>
  </si>
  <si>
    <t>Nr.</t>
  </si>
  <si>
    <t>Schützenkreis</t>
  </si>
  <si>
    <t>Bogenklasse</t>
  </si>
  <si>
    <t>Apollon-Klasse</t>
  </si>
  <si>
    <t>Meldeschluss</t>
  </si>
  <si>
    <t>SpO-Nr.</t>
  </si>
  <si>
    <t>Kreis-Nr.</t>
  </si>
  <si>
    <t>Klassenname</t>
  </si>
  <si>
    <t>Nummer</t>
  </si>
  <si>
    <t>Vereinsname</t>
  </si>
  <si>
    <t>Kreis</t>
  </si>
  <si>
    <t>Kürzel</t>
  </si>
  <si>
    <t>SV Affalterbach</t>
  </si>
  <si>
    <t>SSGi Allmersbach</t>
  </si>
  <si>
    <t>SGi Backnang</t>
  </si>
  <si>
    <t>SV Eutendorf</t>
  </si>
  <si>
    <t>SSV Fichtenberg</t>
  </si>
  <si>
    <t>SGi Heutensbach</t>
  </si>
  <si>
    <t>SV Horlachen</t>
  </si>
  <si>
    <t>SGi Lautertal</t>
  </si>
  <si>
    <t>SV Murrhardt-Karnsberg</t>
  </si>
  <si>
    <t>BoAbt Murrhardt</t>
  </si>
  <si>
    <t>SV Oberrot</t>
  </si>
  <si>
    <t>SV Rielingshausen</t>
  </si>
  <si>
    <t>SV Sulzbach</t>
  </si>
  <si>
    <t>SG Weissach im Tal</t>
  </si>
  <si>
    <t>KKSV Zell</t>
  </si>
  <si>
    <t>VS Murrtal</t>
  </si>
  <si>
    <t>SV Bad Wimpfen</t>
  </si>
  <si>
    <t>SV Cleebronn</t>
  </si>
  <si>
    <t>SAbt Eschenau</t>
  </si>
  <si>
    <t>SV Gellmersbach</t>
  </si>
  <si>
    <t>TSV Gronau</t>
  </si>
  <si>
    <t>S-SV Leingarten</t>
  </si>
  <si>
    <t>SSV Güglingen</t>
  </si>
  <si>
    <t>SV Gundelsheim-Böttingen</t>
  </si>
  <si>
    <t>SV Heilbronn</t>
  </si>
  <si>
    <t>SGi Heilbronner Schützengilde</t>
  </si>
  <si>
    <t>SV Hößlinsülz</t>
  </si>
  <si>
    <t>SV Horkheim</t>
  </si>
  <si>
    <t>SV Jagsthausen</t>
  </si>
  <si>
    <t>SFr Kochersteinsfeld</t>
  </si>
  <si>
    <t>SV Lauffen</t>
  </si>
  <si>
    <t>SGi Lehrensteinsfeld</t>
  </si>
  <si>
    <t>SGi Massenbachhausen</t>
  </si>
  <si>
    <t>SGi Neckarsulm</t>
  </si>
  <si>
    <t>KKSSV Neipperg</t>
  </si>
  <si>
    <t>SGi Nordheim</t>
  </si>
  <si>
    <t>SGi Oedheim</t>
  </si>
  <si>
    <t>SV Sülzbach</t>
  </si>
  <si>
    <t>SSV Schmidhausen</t>
  </si>
  <si>
    <t>SSV Stetten a.H.</t>
  </si>
  <si>
    <t>SGi Weinsberg</t>
  </si>
  <si>
    <t>BSV Brackenheim</t>
  </si>
  <si>
    <t>GFr Talheim</t>
  </si>
  <si>
    <t>NBAV Neuenstadt</t>
  </si>
  <si>
    <t>SGi Abstatt</t>
  </si>
  <si>
    <t>SSV Neckarwestheim</t>
  </si>
  <si>
    <t>BoAbt TSV Ochsenburg</t>
  </si>
  <si>
    <t>SC Asperg</t>
  </si>
  <si>
    <t>SSV Besigheim</t>
  </si>
  <si>
    <t>SGi Bietigheim</t>
  </si>
  <si>
    <t>SV Bissingen/Enz</t>
  </si>
  <si>
    <t>SGi Bönnigheim</t>
  </si>
  <si>
    <t>SSV Eglosheim</t>
  </si>
  <si>
    <t>KKSV Erdmannhausen</t>
  </si>
  <si>
    <t>SSV Freiberg</t>
  </si>
  <si>
    <t>SV Großsachsenheim</t>
  </si>
  <si>
    <t>SV Hessigheim</t>
  </si>
  <si>
    <t>SSV Kirchheim/Neckar</t>
  </si>
  <si>
    <t>SSV Kleinsachsenheim</t>
  </si>
  <si>
    <t>SGi Kornwestheim</t>
  </si>
  <si>
    <t>SSV Löchgau</t>
  </si>
  <si>
    <t>SGi Ludwigsburg</t>
  </si>
  <si>
    <t>MTV Ludwigsburg</t>
  </si>
  <si>
    <t>SSV Markgröningen</t>
  </si>
  <si>
    <t>SGi Möglingen</t>
  </si>
  <si>
    <t>SV Möglingen</t>
  </si>
  <si>
    <t>BS Bietigheim</t>
  </si>
  <si>
    <t>SpS Pleidelsheim</t>
  </si>
  <si>
    <t>SV Schwieberdingen</t>
  </si>
  <si>
    <t>SGi Steinheim</t>
  </si>
  <si>
    <t>SSV Tamm</t>
  </si>
  <si>
    <t>SV Unterriexingen</t>
  </si>
  <si>
    <t>SSV Walheim</t>
  </si>
  <si>
    <t>SSV Mundelsheim</t>
  </si>
  <si>
    <t>BSV Bietigheim</t>
  </si>
  <si>
    <t>BüSGes Gerlingen</t>
  </si>
  <si>
    <t>SpS Neckarweihingen</t>
  </si>
  <si>
    <t>BoAbt TSV Neckargröningen</t>
  </si>
  <si>
    <t>BoAbt VfB Neckarrems 1913 e. V.</t>
  </si>
  <si>
    <t>SV Aurich</t>
  </si>
  <si>
    <t>KKSV Ensingen</t>
  </si>
  <si>
    <t>SV Enzweihingen</t>
  </si>
  <si>
    <t>SV Hohenhaslach</t>
  </si>
  <si>
    <t>KKSV Illingen</t>
  </si>
  <si>
    <t>VfSpS Knittlingen</t>
  </si>
  <si>
    <t>VfSpS Maulbronn-Diefenbach</t>
  </si>
  <si>
    <t>SAbt Mühlacker</t>
  </si>
  <si>
    <t>SV Mühlacker</t>
  </si>
  <si>
    <t>SV Derdingen</t>
  </si>
  <si>
    <t>SV Ölbronn</t>
  </si>
  <si>
    <t>SV Sersheim</t>
  </si>
  <si>
    <t>SpS Wiernsheim</t>
  </si>
  <si>
    <t>SV Althausen</t>
  </si>
  <si>
    <t>DMSG von 1478 Bad Mergentheim</t>
  </si>
  <si>
    <t>SV Creglingen</t>
  </si>
  <si>
    <t>SV Edelfingen</t>
  </si>
  <si>
    <t>SGi Hachtel</t>
  </si>
  <si>
    <t>SV Igersheim</t>
  </si>
  <si>
    <t>SGi Laudenbach</t>
  </si>
  <si>
    <t>SAbt Niederstetten</t>
  </si>
  <si>
    <t>SV Wachbach</t>
  </si>
  <si>
    <t>SGi Weikersheim</t>
  </si>
  <si>
    <t xml:space="preserve"> Funbogner</t>
  </si>
  <si>
    <t>SV Beimbach</t>
  </si>
  <si>
    <t>SV Bölgental</t>
  </si>
  <si>
    <t>SV Brettenfeld-Rot a.S.</t>
  </si>
  <si>
    <t>SpS Crailsheim</t>
  </si>
  <si>
    <t>SV Dörrmenz-Ruppertsh.</t>
  </si>
  <si>
    <t>SAbt Ellrichshausen</t>
  </si>
  <si>
    <t>SV Gründelhardt</t>
  </si>
  <si>
    <t>SV Honhardt</t>
  </si>
  <si>
    <t>SV Jagstheim</t>
  </si>
  <si>
    <t>SGi Krettenbach</t>
  </si>
  <si>
    <t>SV Leukershausen</t>
  </si>
  <si>
    <t>SAbt Roßfeld</t>
  </si>
  <si>
    <t>SV Schönbronn-Bergbronn</t>
  </si>
  <si>
    <t>SGi Unterdeufstetten</t>
  </si>
  <si>
    <t>SAbt Westgartshausen</t>
  </si>
  <si>
    <t>SV Hengstfeld</t>
  </si>
  <si>
    <t>SAbt Goldbach</t>
  </si>
  <si>
    <t>SCGes Langenburg</t>
  </si>
  <si>
    <t>BoAbt Triensbach</t>
  </si>
  <si>
    <t>SGi Ailringen</t>
  </si>
  <si>
    <t>SGes Künzelsau</t>
  </si>
  <si>
    <t>SV Mulfingen</t>
  </si>
  <si>
    <t>SV Niedernhall</t>
  </si>
  <si>
    <t>SV Oberkessach</t>
  </si>
  <si>
    <t>SV Weissbach</t>
  </si>
  <si>
    <t>SAbt Kirchensall</t>
  </si>
  <si>
    <t>SC Oberheimbach</t>
  </si>
  <si>
    <t>SGi Öhringen</t>
  </si>
  <si>
    <t>SV Pfedelbach</t>
  </si>
  <si>
    <t>SV Unterheimbach</t>
  </si>
  <si>
    <t>SGi Waldenburg</t>
  </si>
  <si>
    <t>SV Weinsbach</t>
  </si>
  <si>
    <t>SV Westernach</t>
  </si>
  <si>
    <t>BoAbt Ohrnberg</t>
  </si>
  <si>
    <t>SV Döttingen</t>
  </si>
  <si>
    <t>SV Eckartshausen</t>
  </si>
  <si>
    <t>SGi Gaildorf</t>
  </si>
  <si>
    <t>SVng Geifertshofen</t>
  </si>
  <si>
    <t>SV Geißelhardt</t>
  </si>
  <si>
    <t>SV Gottwollshausen</t>
  </si>
  <si>
    <t>SV Großaltdorf-Vellberg</t>
  </si>
  <si>
    <t>SSC Kupfer</t>
  </si>
  <si>
    <t>SV Michelfeld</t>
  </si>
  <si>
    <t>SV Oberfischach</t>
  </si>
  <si>
    <t>SV Sulzdorf-Hessental</t>
  </si>
  <si>
    <t>SGi Schwäbisch Hall</t>
  </si>
  <si>
    <t>SV Westheim</t>
  </si>
  <si>
    <t>SGi Aalen</t>
  </si>
  <si>
    <t>SGes Aalen</t>
  </si>
  <si>
    <t>SKam Aalen-Nesslau</t>
  </si>
  <si>
    <t>SB Bopfingen</t>
  </si>
  <si>
    <t>SV Buch</t>
  </si>
  <si>
    <t>SKam Dewangen</t>
  </si>
  <si>
    <t>SV Dirgenheim</t>
  </si>
  <si>
    <t>SKam Ellenberg</t>
  </si>
  <si>
    <t>SGi Ellwangen</t>
  </si>
  <si>
    <t>SV Essingen</t>
  </si>
  <si>
    <t>SV Fachsenfeld</t>
  </si>
  <si>
    <t>SSV Flochberg</t>
  </si>
  <si>
    <t>SAbt Hüttlingen</t>
  </si>
  <si>
    <t>SGi Jagstzell</t>
  </si>
  <si>
    <t>SV Laubach</t>
  </si>
  <si>
    <t>SV Lauchheim</t>
  </si>
  <si>
    <t>SV Lauterburg</t>
  </si>
  <si>
    <t>SV Neresheim</t>
  </si>
  <si>
    <t>SGi Oberkochen</t>
  </si>
  <si>
    <t>SAbt Ohmenheim</t>
  </si>
  <si>
    <t>SV Regelsweiler</t>
  </si>
  <si>
    <t>SV Rosenberg</t>
  </si>
  <si>
    <t>SV Tannhausen</t>
  </si>
  <si>
    <t>SV Utzmemmingen</t>
  </si>
  <si>
    <t>SKam Weiler-Dalkingen</t>
  </si>
  <si>
    <t>SV Westhausen</t>
  </si>
  <si>
    <t>SAbt Wört</t>
  </si>
  <si>
    <t>JQS Walxheim</t>
  </si>
  <si>
    <t>SV Goldberg</t>
  </si>
  <si>
    <t>SSV Ebnat</t>
  </si>
  <si>
    <t>BSF Ebnat</t>
  </si>
  <si>
    <t>SAbt Bolheim</t>
  </si>
  <si>
    <t>SV Burgberg</t>
  </si>
  <si>
    <t>SGes Gerstetten</t>
  </si>
  <si>
    <t>SGes Giengen</t>
  </si>
  <si>
    <t>SV Gussenstadt</t>
  </si>
  <si>
    <t>SSC Heidenheim</t>
  </si>
  <si>
    <t>SGes Heidenheim</t>
  </si>
  <si>
    <t>SGes Herbrechtingen</t>
  </si>
  <si>
    <t>SV Hohenmemmingen</t>
  </si>
  <si>
    <t>SGes Königsbronn</t>
  </si>
  <si>
    <t>SAbt Mergelstetten</t>
  </si>
  <si>
    <t>SAbt Nattheim</t>
  </si>
  <si>
    <t>SGes Niederstotzingen</t>
  </si>
  <si>
    <t>SKam Oberstotzingen</t>
  </si>
  <si>
    <t>SSV Ochsenberg</t>
  </si>
  <si>
    <t>SSV Oggenhausen</t>
  </si>
  <si>
    <t>SAbt Söhnstetten</t>
  </si>
  <si>
    <t>ZV Sontheim/Brenz</t>
  </si>
  <si>
    <t>SV Schnaitheim</t>
  </si>
  <si>
    <t>SSV Steinheim/Albuch</t>
  </si>
  <si>
    <t>SV Zang</t>
  </si>
  <si>
    <t>SV Dischingen</t>
  </si>
  <si>
    <t>SSV Eglingen</t>
  </si>
  <si>
    <t>SV Demmingen</t>
  </si>
  <si>
    <t>BoAbt Mergelstetten</t>
  </si>
  <si>
    <t>BSC Waibertal</t>
  </si>
  <si>
    <t>SGi Adelberg</t>
  </si>
  <si>
    <t>SKam Albershausen</t>
  </si>
  <si>
    <t>SGes Auendorf</t>
  </si>
  <si>
    <t>SGi Bartenbach</t>
  </si>
  <si>
    <t>SSV Bezgenriet</t>
  </si>
  <si>
    <t>SV Böhmenkirch</t>
  </si>
  <si>
    <t>SGes Bad Boll</t>
  </si>
  <si>
    <t>SGes Deggingen</t>
  </si>
  <si>
    <t>SGes Donzdorf</t>
  </si>
  <si>
    <t>SKam Drackenstein</t>
  </si>
  <si>
    <t>SV Dürnau</t>
  </si>
  <si>
    <t>SGi Ebersbach/Fils</t>
  </si>
  <si>
    <t>SGi Eislingen</t>
  </si>
  <si>
    <t>SV Eschenbach</t>
  </si>
  <si>
    <t>SV Faurndau</t>
  </si>
  <si>
    <t>SGes Geislingen/Steige</t>
  </si>
  <si>
    <t>BSC Geislingen/Steige</t>
  </si>
  <si>
    <t>ZSGes Gingen</t>
  </si>
  <si>
    <t>SSV Göppingen</t>
  </si>
  <si>
    <t>SGes Göppingen</t>
  </si>
  <si>
    <t>SGes Gosbach</t>
  </si>
  <si>
    <t>SV Gruibingen</t>
  </si>
  <si>
    <t>SV Hattenhofen</t>
  </si>
  <si>
    <t>S-SV Hausen</t>
  </si>
  <si>
    <t>SV Heiningen</t>
  </si>
  <si>
    <t>SV Hohenstaufen</t>
  </si>
  <si>
    <t xml:space="preserve">Bw- Jagd-Sport-Gilde </t>
  </si>
  <si>
    <t>ZSV Ottenbach</t>
  </si>
  <si>
    <t>SV Reichenbach/Täle</t>
  </si>
  <si>
    <t>SV Reichenbach u. R.</t>
  </si>
  <si>
    <t>SV Süßen</t>
  </si>
  <si>
    <t>SSV Schlat</t>
  </si>
  <si>
    <t>SFr Schlierbach</t>
  </si>
  <si>
    <t>SV Stötten</t>
  </si>
  <si>
    <t>SV Unterböhringen</t>
  </si>
  <si>
    <t>ZSV Weißenstein</t>
  </si>
  <si>
    <t>SV Wiesensteig</t>
  </si>
  <si>
    <t>SGi Wäschenbeuren</t>
  </si>
  <si>
    <t>SV Uhingen</t>
  </si>
  <si>
    <t>BSC Eschenbach</t>
  </si>
  <si>
    <t>BSC Deggingen</t>
  </si>
  <si>
    <t>ASC Göppingen</t>
  </si>
  <si>
    <t>SV Brainkofen</t>
  </si>
  <si>
    <t>SV Brend</t>
  </si>
  <si>
    <t>SV Durlangen</t>
  </si>
  <si>
    <t>SV Göggingen</t>
  </si>
  <si>
    <t>SV Herlikofen</t>
  </si>
  <si>
    <t>SGes Heubach</t>
  </si>
  <si>
    <t>SV Leinzell</t>
  </si>
  <si>
    <t>SV Lindach</t>
  </si>
  <si>
    <t>SGi Lorch</t>
  </si>
  <si>
    <t>SV Metlangen-Reitprech.</t>
  </si>
  <si>
    <t>SV Mögglingen</t>
  </si>
  <si>
    <t>SKam Oberböbingen</t>
  </si>
  <si>
    <t>SV Rechberg</t>
  </si>
  <si>
    <t>SAbt Ruppertshofen</t>
  </si>
  <si>
    <t>SV Schwäbisch Gmünd</t>
  </si>
  <si>
    <t>SGes Hussenhofen</t>
  </si>
  <si>
    <t>SGi Schwäbisch Gmünd</t>
  </si>
  <si>
    <t>SV Straßdorf</t>
  </si>
  <si>
    <t>BSC Straßdorf</t>
  </si>
  <si>
    <t>SGi Waldhausen</t>
  </si>
  <si>
    <t>SV Waldstetten</t>
  </si>
  <si>
    <t>SKam Wissgoldingen</t>
  </si>
  <si>
    <t>SV Täferrot</t>
  </si>
  <si>
    <t>BoAbt Sportgemeinschaft Mutlangen</t>
  </si>
  <si>
    <t>SV Altenburg</t>
  </si>
  <si>
    <t>Echaz_Neckar</t>
  </si>
  <si>
    <t>SV Gönningen</t>
  </si>
  <si>
    <t>SGi Gomaringen</t>
  </si>
  <si>
    <t>SpS Ohnastetten</t>
  </si>
  <si>
    <t>SGi Pfullingen</t>
  </si>
  <si>
    <t>KKSV Pliezhausen</t>
  </si>
  <si>
    <t>SGi Reutlingen</t>
  </si>
  <si>
    <t>BoAbt Reutlingen</t>
  </si>
  <si>
    <t>SSAbt Reutlingen</t>
  </si>
  <si>
    <t>VFJSS Reutlingen</t>
  </si>
  <si>
    <t>SGi Betzingen</t>
  </si>
  <si>
    <t>KKSV Ohmenhausen</t>
  </si>
  <si>
    <t>SV Unterhausen</t>
  </si>
  <si>
    <t>SGi Wannweil</t>
  </si>
  <si>
    <t>SV Würtingen</t>
  </si>
  <si>
    <t>SV Bleichstetten</t>
  </si>
  <si>
    <t>KKSG Gächingen</t>
  </si>
  <si>
    <t>SV Willmandingen</t>
  </si>
  <si>
    <t>SV Schlaitdorf</t>
  </si>
  <si>
    <t>SGes Bempflingen</t>
  </si>
  <si>
    <t>SV Dettingen-Erms</t>
  </si>
  <si>
    <t>SV Eningen</t>
  </si>
  <si>
    <t>SV Großbettlingen</t>
  </si>
  <si>
    <t>SGi Hengen</t>
  </si>
  <si>
    <t>SV Metzingen</t>
  </si>
  <si>
    <t>SV Mittelstadt</t>
  </si>
  <si>
    <t>SGi Neckartenzlingen</t>
  </si>
  <si>
    <t>SGes Neuhausen</t>
  </si>
  <si>
    <t>KKSV Neuhausen</t>
  </si>
  <si>
    <t>SV Reicheneck</t>
  </si>
  <si>
    <t>SV Riederich</t>
  </si>
  <si>
    <t>SV Urach</t>
  </si>
  <si>
    <t>SGi Zainingen</t>
  </si>
  <si>
    <t>SV Grabenstetten</t>
  </si>
  <si>
    <t>HubGi Hülben</t>
  </si>
  <si>
    <t>SV Sondelfingen</t>
  </si>
  <si>
    <t>SV Auingen</t>
  </si>
  <si>
    <t>SV Bernloch</t>
  </si>
  <si>
    <t>PS Dottingen</t>
  </si>
  <si>
    <t>SGi Engstingen</t>
  </si>
  <si>
    <t>SV Hundersingen</t>
  </si>
  <si>
    <t>SGi Laichingen</t>
  </si>
  <si>
    <t>SV Mägerkingen</t>
  </si>
  <si>
    <t>SV Meidelstetten</t>
  </si>
  <si>
    <t>SV Münsingen</t>
  </si>
  <si>
    <t>SAbt Oberstetten</t>
  </si>
  <si>
    <t>SAbt Ödenwaldstetten</t>
  </si>
  <si>
    <t>SAbt Heroldstatt</t>
  </si>
  <si>
    <t>SV Steinhilben</t>
  </si>
  <si>
    <t>SV Trochtelfingen</t>
  </si>
  <si>
    <t>SV Zwiefalten 1929</t>
  </si>
  <si>
    <t>SV Genkingen</t>
  </si>
  <si>
    <t>WSG Münsingen</t>
  </si>
  <si>
    <t>BoSAbt Mehrstetten</t>
  </si>
  <si>
    <t>BS Laichinger Alb</t>
  </si>
  <si>
    <t>SV Bissingen/Teck</t>
  </si>
  <si>
    <t>Gau_Teck</t>
  </si>
  <si>
    <t>SV Brucken</t>
  </si>
  <si>
    <t>SV Dettingen/Teck</t>
  </si>
  <si>
    <t>SG Budo Club e.V. Polizei</t>
  </si>
  <si>
    <t>SGi Frickenhausen</t>
  </si>
  <si>
    <t>SV Grötzingen</t>
  </si>
  <si>
    <t>SGi Holzmaden</t>
  </si>
  <si>
    <t>SV Jesingen</t>
  </si>
  <si>
    <t>SGes Kirchheim/Teck</t>
  </si>
  <si>
    <t>SV Neckarhausen</t>
  </si>
  <si>
    <t>SV Neidlingen</t>
  </si>
  <si>
    <t>SV Neuffen</t>
  </si>
  <si>
    <t>SGi Nürtingen</t>
  </si>
  <si>
    <t>SV Oberlenningen</t>
  </si>
  <si>
    <t>SSAbt Ötlingen</t>
  </si>
  <si>
    <t>SV Tischardt</t>
  </si>
  <si>
    <t>SV Weilheim/Teck</t>
  </si>
  <si>
    <t>SV Wendlingen</t>
  </si>
  <si>
    <t>SSVng Wolfschlugen</t>
  </si>
  <si>
    <t>SV Kohlberg</t>
  </si>
  <si>
    <t>SGes Köngen</t>
  </si>
  <si>
    <t>BS Nürtingen</t>
  </si>
  <si>
    <t>TrBo Kirchheim/Ötlingen</t>
  </si>
  <si>
    <t>PSSG Esslingen</t>
  </si>
  <si>
    <t>Archery Team Neuffen-Kappishäusern</t>
  </si>
  <si>
    <t>YB Nürtingen</t>
  </si>
  <si>
    <t>SV Bad Niedernau</t>
  </si>
  <si>
    <t>SV Bodelshausen</t>
  </si>
  <si>
    <t>SGi Bühl</t>
  </si>
  <si>
    <t>SV Derendingen</t>
  </si>
  <si>
    <t>STS Dettenhausen</t>
  </si>
  <si>
    <t>SV Dußlingen</t>
  </si>
  <si>
    <t>SAbt Häslach</t>
  </si>
  <si>
    <t>SpS Hagelloch</t>
  </si>
  <si>
    <t>SV Hailfingen</t>
  </si>
  <si>
    <t>SV Hirrlingen</t>
  </si>
  <si>
    <t>SV Mössingen</t>
  </si>
  <si>
    <t>SV Nehren</t>
  </si>
  <si>
    <t>SV Öschingen 1873</t>
  </si>
  <si>
    <t>SV Ofterdingen</t>
  </si>
  <si>
    <t>SV Pfrondorf</t>
  </si>
  <si>
    <t>SGes Seebronn</t>
  </si>
  <si>
    <t>SV Schwalldorf</t>
  </si>
  <si>
    <t>SGes Tübingen</t>
  </si>
  <si>
    <t>SV Weilheim</t>
  </si>
  <si>
    <t>SSV Wendelsheim</t>
  </si>
  <si>
    <t>BS Eckenweiler</t>
  </si>
  <si>
    <t>SPS Ammerbuch</t>
  </si>
  <si>
    <t>BSV Steinlachtal</t>
  </si>
  <si>
    <t>BWT Kirchentellinsfurt</t>
  </si>
  <si>
    <t>SGes Böblingen</t>
  </si>
  <si>
    <t>SV Bondorf</t>
  </si>
  <si>
    <t>SV Breitenstein</t>
  </si>
  <si>
    <t>SGi Ehningen</t>
  </si>
  <si>
    <t>GSGes Herrenberg-Nufringen</t>
  </si>
  <si>
    <t>SV Jettingen</t>
  </si>
  <si>
    <t>BC Magstadt</t>
  </si>
  <si>
    <t>SV Mönchberg</t>
  </si>
  <si>
    <t>SV Mötzingen</t>
  </si>
  <si>
    <t>SGi Musberg</t>
  </si>
  <si>
    <t>SSV Öschelbronn</t>
  </si>
  <si>
    <t>SGi Sindelfingen</t>
  </si>
  <si>
    <t>SV Schönaich</t>
  </si>
  <si>
    <t>SV Waldenbuch</t>
  </si>
  <si>
    <t>SV Weil im Schönbuch</t>
  </si>
  <si>
    <t>SSGi Magstadt</t>
  </si>
  <si>
    <t>FBS Böblingen</t>
  </si>
  <si>
    <t>WSC Sindelfingen</t>
  </si>
  <si>
    <t>SGi Gärtringen</t>
  </si>
  <si>
    <t>PASSC Böblingen</t>
  </si>
  <si>
    <t>SGi Aichelberg</t>
  </si>
  <si>
    <t>SGi Altensteig</t>
  </si>
  <si>
    <t>SV Althengstett</t>
  </si>
  <si>
    <t>SSV Calmbach</t>
  </si>
  <si>
    <t>SGes Calw</t>
  </si>
  <si>
    <t>SKam Dachtel</t>
  </si>
  <si>
    <t>SGi Deckenpfronn</t>
  </si>
  <si>
    <t>SGi Ebershardt</t>
  </si>
  <si>
    <t>SV Ebhausen</t>
  </si>
  <si>
    <t>SF Gechingen</t>
  </si>
  <si>
    <t>SV Haiterbach</t>
  </si>
  <si>
    <t>SV Höfen</t>
  </si>
  <si>
    <t>SV Iselshausen</t>
  </si>
  <si>
    <t>SV Möttlingen</t>
  </si>
  <si>
    <t>SV Neuenbürg</t>
  </si>
  <si>
    <t>SGi Neuweiler</t>
  </si>
  <si>
    <t>SV Oberlengenhardt</t>
  </si>
  <si>
    <t>SV Rötenbach</t>
  </si>
  <si>
    <t>SV Rohrdorf</t>
  </si>
  <si>
    <t>SV Rotfelden</t>
  </si>
  <si>
    <t>SV Simmozheim</t>
  </si>
  <si>
    <t>SKam Sommenhardt</t>
  </si>
  <si>
    <t>SV Sulz am Eck</t>
  </si>
  <si>
    <t>SGi Schwann</t>
  </si>
  <si>
    <t>SV Wildbad</t>
  </si>
  <si>
    <t>SV Holzbronn</t>
  </si>
  <si>
    <t>BSC Schömberg</t>
  </si>
  <si>
    <t>SSV Bad Herrenalb</t>
  </si>
  <si>
    <t>WSV Schömberg</t>
  </si>
  <si>
    <t>SAbt Altbach</t>
  </si>
  <si>
    <t>KKSV Bonlanden</t>
  </si>
  <si>
    <t>SGi Deizisau</t>
  </si>
  <si>
    <t>SGi Denkendorf</t>
  </si>
  <si>
    <t>SGes Esslingen</t>
  </si>
  <si>
    <t>WTC Esslingen</t>
  </si>
  <si>
    <t>SV Plochingen</t>
  </si>
  <si>
    <t>SGi Reichenbach/Fils</t>
  </si>
  <si>
    <t>SV Stetten/Filder</t>
  </si>
  <si>
    <t>SV Wernau</t>
  </si>
  <si>
    <t>SV Esslingen</t>
  </si>
  <si>
    <t xml:space="preserve">SVES Esslingen </t>
  </si>
  <si>
    <t>SGi Ditzingen</t>
  </si>
  <si>
    <t>SV Heimsheim</t>
  </si>
  <si>
    <t>SV Hemmingen</t>
  </si>
  <si>
    <t>SV Hirschlanden</t>
  </si>
  <si>
    <t>SGi Leonberg-Höfingen</t>
  </si>
  <si>
    <t>SpS Leonberg-Warmbronn</t>
  </si>
  <si>
    <t>SV Merklingen</t>
  </si>
  <si>
    <t>SGi Renningen</t>
  </si>
  <si>
    <t>SGi Rutesheim</t>
  </si>
  <si>
    <t>SGi Weil der Stadt</t>
  </si>
  <si>
    <t>SV Wimsheim</t>
  </si>
  <si>
    <t>SV Gerlingen</t>
  </si>
  <si>
    <t>BSV Weil der Stadt</t>
  </si>
  <si>
    <t>SGi Stuttgart</t>
  </si>
  <si>
    <t>NSG Stuttgart</t>
  </si>
  <si>
    <t>SAPSV Stuttgart</t>
  </si>
  <si>
    <t>WWC Stuttgart</t>
  </si>
  <si>
    <t>BSC Stuttgart</t>
  </si>
  <si>
    <t>SGi Cannstatt</t>
  </si>
  <si>
    <t>SGes Stuttgart-Mühlhausen</t>
  </si>
  <si>
    <t>SGes Stuttgart-Münster</t>
  </si>
  <si>
    <t>SGi Stuttgart-Ost</t>
  </si>
  <si>
    <t>SSV Stuttgart-Untertürkheim</t>
  </si>
  <si>
    <t>SGi Stuttgart-Vaihingen</t>
  </si>
  <si>
    <t>SV Weilimdorf</t>
  </si>
  <si>
    <t>SV Stuttgart-Zuffenhausen</t>
  </si>
  <si>
    <t>SV Plieningen</t>
  </si>
  <si>
    <t>NSC Stuttgart</t>
  </si>
  <si>
    <t>BoAbt. 1. SV Fasanenhof Stuttgart</t>
  </si>
  <si>
    <t>BoAbt TV Cannstatt</t>
  </si>
  <si>
    <t>SKam Beutelsbach</t>
  </si>
  <si>
    <t>SSV Bittenfeld</t>
  </si>
  <si>
    <t>SVng Endersbach-Strümpf.</t>
  </si>
  <si>
    <t>SKam Fellbach-Schmiden</t>
  </si>
  <si>
    <t>SGi Geradstetten</t>
  </si>
  <si>
    <t>SGi Haubersbronn</t>
  </si>
  <si>
    <t>SAbt Hößlinswart</t>
  </si>
  <si>
    <t>SSV Hohenacker</t>
  </si>
  <si>
    <t>SGi Korb-Steinreinach</t>
  </si>
  <si>
    <t>SSV Leutenbach</t>
  </si>
  <si>
    <t>SGi Berglen-Ödernhardt/Winnenden</t>
  </si>
  <si>
    <t>SV Plüderhausen</t>
  </si>
  <si>
    <t>SV Rudersberg</t>
  </si>
  <si>
    <t>SV Schnait</t>
  </si>
  <si>
    <t>SGes Schorndorf 1470</t>
  </si>
  <si>
    <t>SGi Stetten/Rems</t>
  </si>
  <si>
    <t>SGi Urbach</t>
  </si>
  <si>
    <t>SSV Waiblingen</t>
  </si>
  <si>
    <t>SAbt Walkersbach</t>
  </si>
  <si>
    <t>SSV Weiler</t>
  </si>
  <si>
    <t>SGi Welzheim</t>
  </si>
  <si>
    <t>SGi Winterbach</t>
  </si>
  <si>
    <t>SAbt Aach</t>
  </si>
  <si>
    <t>SV Bösingen</t>
  </si>
  <si>
    <t>SV Dietersweiler</t>
  </si>
  <si>
    <t>SAbt Durrweiler</t>
  </si>
  <si>
    <t>WTV Freudenstadt</t>
  </si>
  <si>
    <t>SAbt Glatten</t>
  </si>
  <si>
    <t>SGi Grüntal-Frutenhof</t>
  </si>
  <si>
    <t>SV Huzenbach</t>
  </si>
  <si>
    <t>SAbt Kniebis</t>
  </si>
  <si>
    <t>SV Mitteltal</t>
  </si>
  <si>
    <t>SV Obertal</t>
  </si>
  <si>
    <t>SV Tumlingen</t>
  </si>
  <si>
    <t>SV Waldachtal-Lützenhardt</t>
  </si>
  <si>
    <t>BSC Freudenstadt</t>
  </si>
  <si>
    <t>ASC Freudenstadt</t>
  </si>
  <si>
    <t>BoAbt Musbach</t>
  </si>
  <si>
    <t>SG Isenburg-Betra</t>
  </si>
  <si>
    <t>SV Dettensee</t>
  </si>
  <si>
    <t>SV Dettingen</t>
  </si>
  <si>
    <t>SV Dornhan</t>
  </si>
  <si>
    <t>SV Empfingen</t>
  </si>
  <si>
    <t>SSV Eutingen</t>
  </si>
  <si>
    <t>SV Grünmettstetten</t>
  </si>
  <si>
    <t>SV Hochdorf</t>
  </si>
  <si>
    <t>SV Weitingen</t>
  </si>
  <si>
    <t>SV Mühlen</t>
  </si>
  <si>
    <t>BS Mühlen</t>
  </si>
  <si>
    <t>SV Nordstetten</t>
  </si>
  <si>
    <t>SV Sulz/Neckar</t>
  </si>
  <si>
    <t>SSV Starzach</t>
  </si>
  <si>
    <t>SV Untertalheim</t>
  </si>
  <si>
    <t>SV Vöhringen</t>
  </si>
  <si>
    <t>SAbt Weiden</t>
  </si>
  <si>
    <t>BIGEM Glatt</t>
  </si>
  <si>
    <t>SV Aichhalden</t>
  </si>
  <si>
    <t>SSV Aistaig</t>
  </si>
  <si>
    <t>SSV Bösingen</t>
  </si>
  <si>
    <t>SV Boll</t>
  </si>
  <si>
    <t>SGes Dunningen</t>
  </si>
  <si>
    <t>SV Fluorn-Winzeln</t>
  </si>
  <si>
    <t>SV Herrenzimmern</t>
  </si>
  <si>
    <t>SV Lauterbach</t>
  </si>
  <si>
    <t>SGes Oberndorf</t>
  </si>
  <si>
    <t>SGi Rottweil</t>
  </si>
  <si>
    <t>SGes Schramberg</t>
  </si>
  <si>
    <t>SV Trichtingen</t>
  </si>
  <si>
    <t>SV Villingendorf</t>
  </si>
  <si>
    <t>SV Waldmössingen</t>
  </si>
  <si>
    <t>HB Rottweil</t>
  </si>
  <si>
    <t>BoAbt Talhausen</t>
  </si>
  <si>
    <t>SSG Aichhalden</t>
  </si>
  <si>
    <t>SV Aixheim</t>
  </si>
  <si>
    <t>SV Bärenthal</t>
  </si>
  <si>
    <t>SV Böttingen</t>
  </si>
  <si>
    <t>SGi Denkingen</t>
  </si>
  <si>
    <t>SV Dürbheim</t>
  </si>
  <si>
    <t>SV Mühlheim</t>
  </si>
  <si>
    <t>SGi Nendingen</t>
  </si>
  <si>
    <t>SV Renquishausen</t>
  </si>
  <si>
    <t>SV Trossingen</t>
  </si>
  <si>
    <t>SGes Tuttlingen</t>
  </si>
  <si>
    <t>SV Wehingen</t>
  </si>
  <si>
    <t>BSC Gosheim</t>
  </si>
  <si>
    <t>SGes Spaichingen</t>
  </si>
  <si>
    <t>SC Gosheim</t>
  </si>
  <si>
    <t>BSF Durchhausen</t>
  </si>
  <si>
    <t>SGi Balingen</t>
  </si>
  <si>
    <t>SV Bietenhausen</t>
  </si>
  <si>
    <t>SV Bisingen</t>
  </si>
  <si>
    <t>SV Bitz</t>
  </si>
  <si>
    <t>SV Burladingen</t>
  </si>
  <si>
    <t>SGes Ebingen 1556</t>
  </si>
  <si>
    <t>SV Engstlatt</t>
  </si>
  <si>
    <t>SV Erlaheim</t>
  </si>
  <si>
    <t>SV Frommern</t>
  </si>
  <si>
    <t>SGes Gammertingen</t>
  </si>
  <si>
    <t>SV Geislingen</t>
  </si>
  <si>
    <t>SV Grosselfingen</t>
  </si>
  <si>
    <t>SV Hardthöfe</t>
  </si>
  <si>
    <t>SV Hausen</t>
  </si>
  <si>
    <t>SGi Hechingen</t>
  </si>
  <si>
    <t>SSV Hechingen</t>
  </si>
  <si>
    <t>SV Heiligenzimmern</t>
  </si>
  <si>
    <t>SV Höfendorf</t>
  </si>
  <si>
    <t>SV Hörschwag</t>
  </si>
  <si>
    <t>SV Jungingen</t>
  </si>
  <si>
    <t>SV Laufen/Eyach</t>
  </si>
  <si>
    <t>SAbt Margrethausen</t>
  </si>
  <si>
    <t>SVng Meßstetten</t>
  </si>
  <si>
    <t>SV Onstmettingen</t>
  </si>
  <si>
    <t>SV Ostdorf</t>
  </si>
  <si>
    <t>SV Owingen</t>
  </si>
  <si>
    <t>SV Rangendingen</t>
  </si>
  <si>
    <t>SV Ringingen</t>
  </si>
  <si>
    <t>SV Roßwangen</t>
  </si>
  <si>
    <t>SV Schlatt</t>
  </si>
  <si>
    <t>SV Stetten b.H.</t>
  </si>
  <si>
    <t>SGi Tailfingen</t>
  </si>
  <si>
    <t>SV Thanheim</t>
  </si>
  <si>
    <t>SV Trillfingen</t>
  </si>
  <si>
    <t>SV Truchtelfingen</t>
  </si>
  <si>
    <t>SV Winterlingen</t>
  </si>
  <si>
    <t>SV Zimmern</t>
  </si>
  <si>
    <t>SV Gruol</t>
  </si>
  <si>
    <t>SV Hettingen</t>
  </si>
  <si>
    <t>WSV Albstadt</t>
  </si>
  <si>
    <t>BSV Hausen i.K.</t>
  </si>
  <si>
    <t>SV Meßstetten</t>
  </si>
  <si>
    <t>BSF Neufra</t>
  </si>
  <si>
    <t>SGi Bad Schussenried</t>
  </si>
  <si>
    <t>SGi Biberach</t>
  </si>
  <si>
    <t>SV Birkenhard</t>
  </si>
  <si>
    <t>SV Essendorf</t>
  </si>
  <si>
    <t>SV Fischbach</t>
  </si>
  <si>
    <t>SV Haslach</t>
  </si>
  <si>
    <t>SGes Hummertsried</t>
  </si>
  <si>
    <t>SV Illerbachen</t>
  </si>
  <si>
    <t>SV Laupheim</t>
  </si>
  <si>
    <t>SV Oberstetten</t>
  </si>
  <si>
    <t>SV Reinstetten</t>
  </si>
  <si>
    <t>SV Ringschnait</t>
  </si>
  <si>
    <t>SV Rot</t>
  </si>
  <si>
    <t>BSC Laupheim</t>
  </si>
  <si>
    <t>TG Biberach</t>
  </si>
  <si>
    <t>SV Balzheim</t>
  </si>
  <si>
    <t>SAbt Dettingen/Iller</t>
  </si>
  <si>
    <t>ZSV Dietenheim</t>
  </si>
  <si>
    <t>SV Kirchberg/Iller</t>
  </si>
  <si>
    <t>SV Sinningen</t>
  </si>
  <si>
    <t>SV Regglisweiler-Brand.</t>
  </si>
  <si>
    <t>SV Burgrieden</t>
  </si>
  <si>
    <t>SGi Erolzheim</t>
  </si>
  <si>
    <t>SV Hubertus Hörenhausen</t>
  </si>
  <si>
    <t>SV Allmendingen</t>
  </si>
  <si>
    <t>SV Berg</t>
  </si>
  <si>
    <t>SV Dieterskirch</t>
  </si>
  <si>
    <t>SV Donaurieden</t>
  </si>
  <si>
    <t>SSV Ehingen</t>
  </si>
  <si>
    <t>SGi Munderkingen</t>
  </si>
  <si>
    <t>SGi Oberdischingen</t>
  </si>
  <si>
    <t>SGi Rottenacker</t>
  </si>
  <si>
    <t>SGi Uttenweiler</t>
  </si>
  <si>
    <t>SAbt Hütten</t>
  </si>
  <si>
    <t>SAbt Aulendorf</t>
  </si>
  <si>
    <t>SGes Bad Waldsee</t>
  </si>
  <si>
    <t>SGi Baindt</t>
  </si>
  <si>
    <t>SV Blitzenreute</t>
  </si>
  <si>
    <t>SC Bodnegg</t>
  </si>
  <si>
    <t>SV Fenken</t>
  </si>
  <si>
    <t>SV Haidgau</t>
  </si>
  <si>
    <t>SV Mochenwangen</t>
  </si>
  <si>
    <t>SV Oberhofen</t>
  </si>
  <si>
    <t>SGi Ravensburg</t>
  </si>
  <si>
    <t>ZSGes Ravensburg</t>
  </si>
  <si>
    <t>KKSC Steinach</t>
  </si>
  <si>
    <t>SGi Vogt</t>
  </si>
  <si>
    <t>SV Weißenau</t>
  </si>
  <si>
    <t>SGi Wolpertswende</t>
  </si>
  <si>
    <t>SV Zogenweiler</t>
  </si>
  <si>
    <t>SKam Schmalegg</t>
  </si>
  <si>
    <t>SAbt Weingarten</t>
  </si>
  <si>
    <t>SGes Wolfegg</t>
  </si>
  <si>
    <t>SR Grünkraut</t>
  </si>
  <si>
    <t>SpS &amp; Kyffhäuserkam. Bergatreute</t>
  </si>
  <si>
    <t>SV Ebenweiler</t>
  </si>
  <si>
    <t>BSV Weingarten</t>
  </si>
  <si>
    <t>BoAbt TG 1848 Bad Waldsee e.V.</t>
  </si>
  <si>
    <t>SV Alleshausen</t>
  </si>
  <si>
    <t>SV Altheim/Waldhausen</t>
  </si>
  <si>
    <t>KKSV Braunenweiler</t>
  </si>
  <si>
    <t>SGi Dürmentingen</t>
  </si>
  <si>
    <t>SV Egelfingen</t>
  </si>
  <si>
    <t>SGi Ennetach</t>
  </si>
  <si>
    <t>SGi Ertingen</t>
  </si>
  <si>
    <t>SV Göge</t>
  </si>
  <si>
    <t>SchV Herbertingen</t>
  </si>
  <si>
    <t>SV Hitzkofen</t>
  </si>
  <si>
    <t>SV Laiz</t>
  </si>
  <si>
    <t>KKSV Mengen</t>
  </si>
  <si>
    <t>KKSV Mieterkingen</t>
  </si>
  <si>
    <t>SV Moosheim-Tissen</t>
  </si>
  <si>
    <t>SV Ostrach</t>
  </si>
  <si>
    <t>SGi Riedlingen</t>
  </si>
  <si>
    <t>SGi Bad Saulgau</t>
  </si>
  <si>
    <t>SSVng Sigmaringendorf</t>
  </si>
  <si>
    <t>SV Scheer</t>
  </si>
  <si>
    <t>SV Wilflingen</t>
  </si>
  <si>
    <t>SV Wolfartsweiler</t>
  </si>
  <si>
    <t>SV Vilsingen</t>
  </si>
  <si>
    <t>SpS Krauchenwies</t>
  </si>
  <si>
    <t>SGi Altshausen</t>
  </si>
  <si>
    <t>SAbt Ebersbach</t>
  </si>
  <si>
    <t>TSV Bad Saulgau</t>
  </si>
  <si>
    <t>SV Brochenzell</t>
  </si>
  <si>
    <t>SGes Friedrichshafen</t>
  </si>
  <si>
    <t>SV Kau</t>
  </si>
  <si>
    <t>SAbt Kehlen</t>
  </si>
  <si>
    <t>SGi Kressbronn 1735 e.V.</t>
  </si>
  <si>
    <t>SV Laimnau</t>
  </si>
  <si>
    <t>SGi Langenargen</t>
  </si>
  <si>
    <t>SV Oberteuringen</t>
  </si>
  <si>
    <t>SV Tannau</t>
  </si>
  <si>
    <t>SAbt Albeck</t>
  </si>
  <si>
    <t>SV Altheim/Alb</t>
  </si>
  <si>
    <t>SV Altheim/Weihung</t>
  </si>
  <si>
    <t>SV Arnegg</t>
  </si>
  <si>
    <t>SSV Asch</t>
  </si>
  <si>
    <t>DAV Ulm Skiabteilung - Biathlon</t>
  </si>
  <si>
    <t>SV Beimerstetten</t>
  </si>
  <si>
    <t>SV Berghülen</t>
  </si>
  <si>
    <t>SSV Bernstadt</t>
  </si>
  <si>
    <t>SGi Blaubeuren</t>
  </si>
  <si>
    <t>SpS Dornstadt-Bollingen</t>
  </si>
  <si>
    <t>SV Ehrenstein</t>
  </si>
  <si>
    <t>SV Ettlenschieß</t>
  </si>
  <si>
    <t>SGes Herrlingen</t>
  </si>
  <si>
    <t>ZSGes Langenau</t>
  </si>
  <si>
    <t>SV Machtolsheim</t>
  </si>
  <si>
    <t>SV Neenstetten</t>
  </si>
  <si>
    <t>SV Nellingen</t>
  </si>
  <si>
    <t>SV Oberkirchb.-Beutelr.</t>
  </si>
  <si>
    <t>SV Sonderbuch</t>
  </si>
  <si>
    <t>SV Scharenstetten</t>
  </si>
  <si>
    <t>SGi Ulm</t>
  </si>
  <si>
    <t>KKSV Ulm-Söflingen</t>
  </si>
  <si>
    <t>BSV Ulm</t>
  </si>
  <si>
    <t>SV Ulm-Wiblingen</t>
  </si>
  <si>
    <t>SV Weidenstetten</t>
  </si>
  <si>
    <t>SV Westerstetten</t>
  </si>
  <si>
    <t>SV Wippingen</t>
  </si>
  <si>
    <t>SV Unterkirchberg</t>
  </si>
  <si>
    <t>SGi Erbach</t>
  </si>
  <si>
    <t>RSV Ermingen</t>
  </si>
  <si>
    <t>SV Schnürpflingen</t>
  </si>
  <si>
    <t>SV Rammingen</t>
  </si>
  <si>
    <t>SV Wangen</t>
  </si>
  <si>
    <t>SV Illerrieden</t>
  </si>
  <si>
    <t>SKF Stadtwerke Ulm</t>
  </si>
  <si>
    <t>KKSV Aichstetten</t>
  </si>
  <si>
    <t>SAbt Bad Wurzach</t>
  </si>
  <si>
    <t>SV Beuren</t>
  </si>
  <si>
    <t>SV Bolsternang</t>
  </si>
  <si>
    <t>SGi Deuchelried</t>
  </si>
  <si>
    <t>SV Eglofs</t>
  </si>
  <si>
    <t>SV Eisenharz</t>
  </si>
  <si>
    <t>SV Gebrazhofen</t>
  </si>
  <si>
    <t>SV Giessen</t>
  </si>
  <si>
    <t>SGi Isny</t>
  </si>
  <si>
    <t>KKSV Karsee</t>
  </si>
  <si>
    <t>ZSGi Kißlegg</t>
  </si>
  <si>
    <t>SV Leupolz</t>
  </si>
  <si>
    <t>PSpS Leutkirch</t>
  </si>
  <si>
    <t>SSV Leutkirch 2005</t>
  </si>
  <si>
    <t>SV Merazhofen</t>
  </si>
  <si>
    <t>SGi Neuravensburg</t>
  </si>
  <si>
    <t>SV Niederhofen-Mailand</t>
  </si>
  <si>
    <t>SV Niederwangen</t>
  </si>
  <si>
    <t>SV Pfärrich</t>
  </si>
  <si>
    <t>SV Ratzenried</t>
  </si>
  <si>
    <t>SV Schloß-Zeil</t>
  </si>
  <si>
    <t>SV Primisweiler</t>
  </si>
  <si>
    <t>SV Urlau</t>
  </si>
  <si>
    <t>SGi Wangen</t>
  </si>
  <si>
    <t>SV Winterstetten</t>
  </si>
  <si>
    <t>SGes Ziegelbach</t>
  </si>
  <si>
    <t>SV Immenried</t>
  </si>
  <si>
    <t>SGi Achberg</t>
  </si>
  <si>
    <t>SV Friesenhofen</t>
  </si>
  <si>
    <t>SV Treherz</t>
  </si>
  <si>
    <t>Bad_Mergentheim</t>
  </si>
  <si>
    <t>Biberach_Iller</t>
  </si>
  <si>
    <t>Gau_Uhland</t>
  </si>
  <si>
    <t>Schwäbisch_Gmünd</t>
  </si>
  <si>
    <t>Vaihingen_Enz</t>
  </si>
  <si>
    <t>Schützenkreis:</t>
  </si>
  <si>
    <t>WSV-Vereins-Nr.</t>
  </si>
  <si>
    <t>Vereinsnummer</t>
  </si>
  <si>
    <t>aktueller Verein</t>
  </si>
  <si>
    <t>Achtung: Alle rot gekennzeichneten Felder müssen ausgefüllt werden !!!</t>
  </si>
  <si>
    <t>Meldeformular zur Kreismeisterschaft</t>
  </si>
  <si>
    <t>BCL.Bogen@gmx.de</t>
  </si>
  <si>
    <t>Meldeschluss:</t>
  </si>
  <si>
    <t>Meldung an:   Schützenkreis Böblingen-Calw-Leonberg e.V. / Referent für Bogensport - Böhm Andreas, Maueräckerstraße 58, 75399 Unterreichenbach / BCL.Bogen@gmx.de</t>
  </si>
  <si>
    <t>WA-Bogen Halle</t>
  </si>
  <si>
    <t>WA-Bogen im Freien</t>
  </si>
  <si>
    <t>VM-Ergebnis</t>
  </si>
  <si>
    <t>Mannschaft ?</t>
  </si>
  <si>
    <t>Bemerkung</t>
  </si>
  <si>
    <t>6.20.10</t>
  </si>
  <si>
    <t>6.20.11</t>
  </si>
  <si>
    <t>6.20.12</t>
  </si>
  <si>
    <t>6.20.13</t>
  </si>
  <si>
    <t>6.20.14</t>
  </si>
  <si>
    <t>6.20.20</t>
  </si>
  <si>
    <t>6.20.21</t>
  </si>
  <si>
    <t>6.20.22</t>
  </si>
  <si>
    <t>6.20.23</t>
  </si>
  <si>
    <t>6.20.24</t>
  </si>
  <si>
    <t>6.20.25</t>
  </si>
  <si>
    <t>6.20.30</t>
  </si>
  <si>
    <t>6.20.31</t>
  </si>
  <si>
    <t>6.20.40</t>
  </si>
  <si>
    <t>6.20.41</t>
  </si>
  <si>
    <t>6.25.10</t>
  </si>
  <si>
    <t>6.25.11</t>
  </si>
  <si>
    <t>6.25.12</t>
  </si>
  <si>
    <t>6.25.13</t>
  </si>
  <si>
    <t>6.25.14</t>
  </si>
  <si>
    <t>6.25.30</t>
  </si>
  <si>
    <t>6.25.20</t>
  </si>
  <si>
    <t>6.26.10</t>
  </si>
  <si>
    <t>6.26.11</t>
  </si>
  <si>
    <t>6.26.12</t>
  </si>
  <si>
    <t>6.26.13</t>
  </si>
  <si>
    <t>6.26.20</t>
  </si>
  <si>
    <t>6.26.30</t>
  </si>
  <si>
    <t>RP</t>
  </si>
  <si>
    <t>6.10.10</t>
  </si>
  <si>
    <t>6.10.11</t>
  </si>
  <si>
    <t>6.10.12</t>
  </si>
  <si>
    <t>6.10.13</t>
  </si>
  <si>
    <t>6.10.14</t>
  </si>
  <si>
    <t>6.10.20</t>
  </si>
  <si>
    <t>6.10.21</t>
  </si>
  <si>
    <t>6.10.22</t>
  </si>
  <si>
    <t>6.10.23</t>
  </si>
  <si>
    <t>6.10.24</t>
  </si>
  <si>
    <t>6.10.25</t>
  </si>
  <si>
    <t>6.10.30</t>
  </si>
  <si>
    <t>6.10.31</t>
  </si>
  <si>
    <t>6.10.40</t>
  </si>
  <si>
    <t>6.10.41</t>
  </si>
  <si>
    <t>6.15.10</t>
  </si>
  <si>
    <t>6.15.11</t>
  </si>
  <si>
    <t>6.15.12</t>
  </si>
  <si>
    <t>6.15.13</t>
  </si>
  <si>
    <t>6.15.14</t>
  </si>
  <si>
    <t>6.15.20</t>
  </si>
  <si>
    <t>6.15.30</t>
  </si>
  <si>
    <t>6.16.10</t>
  </si>
  <si>
    <t>6.16.11</t>
  </si>
  <si>
    <t>6.16.12</t>
  </si>
  <si>
    <t>6.16.13</t>
  </si>
  <si>
    <t>6.16.20</t>
  </si>
  <si>
    <t>6.16.30</t>
  </si>
  <si>
    <t>6.10 Recurve: Herren</t>
  </si>
  <si>
    <t>6.10 Recurve: Damen</t>
  </si>
  <si>
    <t>6.10 Recurve: Master m</t>
  </si>
  <si>
    <t>6.10 Recurve: Master w</t>
  </si>
  <si>
    <t>6.10 Recurve: Senioren</t>
  </si>
  <si>
    <t>6.10 Recurve: Schüler A m</t>
  </si>
  <si>
    <t>6.10 Recurve: Schüler A w</t>
  </si>
  <si>
    <t>6.10 Recurve: Schüler B m</t>
  </si>
  <si>
    <t>6.10 Recurve: Schüler B w</t>
  </si>
  <si>
    <t>6.10 Recurve: Schüler C m</t>
  </si>
  <si>
    <t>6.10 Recurve: Schüler C w</t>
  </si>
  <si>
    <t>6.10 Recurve: Jugend m</t>
  </si>
  <si>
    <t>6.10 Recurve: Jugend w</t>
  </si>
  <si>
    <t>6.10 Recurve: Junioren m</t>
  </si>
  <si>
    <t>6.10 Recurve: Junioren w</t>
  </si>
  <si>
    <t>6.15 Compound: Herren</t>
  </si>
  <si>
    <t>6.15 Compound: Damen</t>
  </si>
  <si>
    <t>6.15 Compound: Master m</t>
  </si>
  <si>
    <t>6.15 Compound: Master w</t>
  </si>
  <si>
    <t>6.15 Compound: Senioren</t>
  </si>
  <si>
    <t>6.15 Compound: Schüler</t>
  </si>
  <si>
    <t>6.15 Compound: Jugend</t>
  </si>
  <si>
    <t>6.16 Blankbogen: Herren</t>
  </si>
  <si>
    <t>6.16 Blankbogen: Damen</t>
  </si>
  <si>
    <t>6.16 Blankbogen: Master m</t>
  </si>
  <si>
    <t>6.16 Blankbogen: Master w</t>
  </si>
  <si>
    <t>6.16 Blankbogen: Schüler</t>
  </si>
  <si>
    <t>6.16 Blankbogen: Jugend</t>
  </si>
  <si>
    <t>RP-F Einsteiger: unter 18 Jahre</t>
  </si>
  <si>
    <t>RP-F Einsteiger: über 18 Jahre</t>
  </si>
  <si>
    <t>RP-H Einsteiger: unter 18 Jahre</t>
  </si>
  <si>
    <t>RP-H Einsteiger: über 18 Jahre</t>
  </si>
  <si>
    <t>6.20 Recurve: Herren</t>
  </si>
  <si>
    <t>6.20 Recurve: Damen</t>
  </si>
  <si>
    <t>6.20 Recurve: Master m</t>
  </si>
  <si>
    <t>6.20 Recurve: Master w</t>
  </si>
  <si>
    <t>6.20 Recurve: Senioren</t>
  </si>
  <si>
    <t>6.20 Recurve: Schüler A m</t>
  </si>
  <si>
    <t>6.20 Recurve: Schüler A w</t>
  </si>
  <si>
    <t>6.20 Recurve: Schüler B m</t>
  </si>
  <si>
    <t>6.20 Recurve: Schüler B w</t>
  </si>
  <si>
    <t>6.20 Recurve: Schüler C m</t>
  </si>
  <si>
    <t>6.20 Recurve: Schüler C w</t>
  </si>
  <si>
    <t>6.20 Recurve: Jugend m</t>
  </si>
  <si>
    <t>6.20 Recurve: Jugend w</t>
  </si>
  <si>
    <t>6.20 Recurve: Junioren m</t>
  </si>
  <si>
    <t>6.20 Recurve: Junioren w</t>
  </si>
  <si>
    <t>6.25 Compound: Herren</t>
  </si>
  <si>
    <t>6.25 Compound: Damen</t>
  </si>
  <si>
    <t>6.25 Compound: Master m</t>
  </si>
  <si>
    <t>6.25 Compound: Master w</t>
  </si>
  <si>
    <t>6.25 Compound: Senioren</t>
  </si>
  <si>
    <t>6.25 Compound: Schüler</t>
  </si>
  <si>
    <t>6.25 Compound: Jugend</t>
  </si>
  <si>
    <t>6.26 Blankbogen: Herren</t>
  </si>
  <si>
    <t>6.26 Blankbogen: Damen</t>
  </si>
  <si>
    <t>6.26 Blankbogen: Master m</t>
  </si>
  <si>
    <t>6.26 Blankbogen: Master w</t>
  </si>
  <si>
    <t>6.26 Blankbogen: Schüler</t>
  </si>
  <si>
    <t>6.26 Blankbogen: Jugend</t>
  </si>
  <si>
    <t>RP-H Langbogen: Herren</t>
  </si>
  <si>
    <t>RP-H Langbogen: Damen</t>
  </si>
  <si>
    <t>RP-F Langbogen: Herren</t>
  </si>
  <si>
    <t>RP-F Langbogen: Damen</t>
  </si>
  <si>
    <t>bis 20. Nov. 2023</t>
  </si>
  <si>
    <t>bis 02. Juni 2024</t>
  </si>
  <si>
    <t>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</si>
</sst>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left"/>
      <protection hidden="1"/>
    </xf>
    <xf numFmtId="0" fontId="0" fillId="2" borderId="3" xfId="0" applyFill="1" applyBorder="1" applyProtection="1">
      <protection hidden="1"/>
    </xf>
    <xf numFmtId="0" fontId="0" fillId="0" borderId="0" xfId="0" applyProtection="1"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2" borderId="5" xfId="0" applyFill="1" applyBorder="1" applyProtection="1">
      <protection hidden="1"/>
    </xf>
    <xf numFmtId="0" fontId="1" fillId="2" borderId="0" xfId="0" applyFont="1" applyFill="1" applyAlignment="1" applyProtection="1">
      <alignment horizontal="left"/>
      <protection hidden="1"/>
    </xf>
    <xf numFmtId="14" fontId="4" fillId="2" borderId="0" xfId="0" applyNumberFormat="1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left"/>
      <protection hidden="1"/>
    </xf>
    <xf numFmtId="0" fontId="0" fillId="2" borderId="7" xfId="0" applyFill="1" applyBorder="1" applyAlignment="1" applyProtection="1">
      <alignment horizontal="center"/>
      <protection hidden="1"/>
    </xf>
    <xf numFmtId="14" fontId="0" fillId="2" borderId="7" xfId="0" applyNumberFormat="1" applyFill="1" applyBorder="1" applyAlignment="1" applyProtection="1">
      <alignment horizontal="left"/>
      <protection hidden="1"/>
    </xf>
    <xf numFmtId="14" fontId="0" fillId="2" borderId="7" xfId="0" applyNumberForma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8" xfId="0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10" xfId="0" applyFont="1" applyBorder="1" applyAlignment="1" applyProtection="1">
      <alignment horizontal="left" vertical="center"/>
      <protection locked="0" hidden="1"/>
    </xf>
    <xf numFmtId="14" fontId="6" fillId="0" borderId="10" xfId="0" applyNumberFormat="1" applyFont="1" applyBorder="1" applyAlignment="1" applyProtection="1">
      <alignment horizontal="center" vertical="center"/>
      <protection locked="0" hidden="1"/>
    </xf>
    <xf numFmtId="1" fontId="6" fillId="0" borderId="10" xfId="0" applyNumberFormat="1" applyFont="1" applyBorder="1" applyAlignment="1" applyProtection="1">
      <alignment horizontal="center" vertical="center"/>
      <protection locked="0" hidden="1"/>
    </xf>
    <xf numFmtId="164" fontId="1" fillId="2" borderId="0" xfId="0" applyNumberFormat="1" applyFont="1" applyFill="1" applyProtection="1"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1" fontId="6" fillId="0" borderId="10" xfId="0" applyNumberFormat="1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14" fontId="5" fillId="0" borderId="0" xfId="0" applyNumberFormat="1" applyFont="1" applyAlignment="1" applyProtection="1">
      <alignment horizontal="center"/>
      <protection hidden="1"/>
    </xf>
    <xf numFmtId="0" fontId="13" fillId="3" borderId="0" xfId="0" applyFont="1" applyFill="1"/>
    <xf numFmtId="0" fontId="14" fillId="3" borderId="0" xfId="0" applyFont="1" applyFill="1"/>
    <xf numFmtId="0" fontId="13" fillId="3" borderId="0" xfId="0" applyFont="1" applyFill="1" applyProtection="1"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4" fillId="0" borderId="0" xfId="0" applyFont="1" applyFill="1" applyProtection="1">
      <protection hidden="1"/>
    </xf>
    <xf numFmtId="0" fontId="13" fillId="0" borderId="0" xfId="0" applyFont="1" applyFill="1"/>
    <xf numFmtId="0" fontId="13" fillId="0" borderId="0" xfId="0" applyFont="1" applyFill="1" applyProtection="1">
      <protection hidden="1"/>
    </xf>
    <xf numFmtId="0" fontId="13" fillId="0" borderId="0" xfId="0" applyFont="1" applyFill="1" applyAlignment="1" applyProtection="1">
      <alignment horizontal="center"/>
      <protection hidden="1"/>
    </xf>
    <xf numFmtId="15" fontId="13" fillId="0" borderId="0" xfId="0" applyNumberFormat="1" applyFont="1" applyFill="1" applyProtection="1">
      <protection hidden="1"/>
    </xf>
    <xf numFmtId="49" fontId="13" fillId="0" borderId="0" xfId="0" applyNumberFormat="1" applyFont="1" applyFill="1" applyProtection="1"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left"/>
      <protection locked="0" hidden="1"/>
    </xf>
    <xf numFmtId="0" fontId="0" fillId="0" borderId="10" xfId="0" quotePrefix="1" applyBorder="1" applyAlignment="1" applyProtection="1">
      <alignment horizontal="left"/>
      <protection locked="0" hidden="1"/>
    </xf>
    <xf numFmtId="0" fontId="0" fillId="0" borderId="10" xfId="0" applyBorder="1" applyAlignment="1" applyProtection="1">
      <alignment horizontal="left"/>
      <protection locked="0" hidden="1"/>
    </xf>
    <xf numFmtId="0" fontId="11" fillId="0" borderId="10" xfId="1" applyFill="1" applyBorder="1" applyAlignment="1" applyProtection="1">
      <alignment horizontal="left"/>
      <protection locked="0" hidden="1"/>
    </xf>
    <xf numFmtId="0" fontId="5" fillId="0" borderId="10" xfId="0" applyFont="1" applyBorder="1" applyAlignment="1" applyProtection="1">
      <alignment horizontal="left"/>
      <protection locked="0" hidden="1"/>
    </xf>
    <xf numFmtId="49" fontId="5" fillId="0" borderId="10" xfId="1" applyNumberFormat="1" applyFont="1" applyFill="1" applyBorder="1" applyAlignment="1" applyProtection="1">
      <alignment horizontal="left"/>
      <protection locked="0" hidden="1"/>
    </xf>
    <xf numFmtId="49" fontId="7" fillId="0" borderId="10" xfId="0" applyNumberFormat="1" applyFont="1" applyBorder="1" applyAlignment="1" applyProtection="1">
      <alignment horizontal="left"/>
      <protection locked="0" hidden="1"/>
    </xf>
    <xf numFmtId="0" fontId="7" fillId="0" borderId="11" xfId="0" applyFont="1" applyBorder="1" applyAlignment="1" applyProtection="1">
      <alignment horizontal="left"/>
      <protection hidden="1"/>
    </xf>
    <xf numFmtId="0" fontId="7" fillId="0" borderId="13" xfId="0" applyFont="1" applyBorder="1" applyAlignment="1" applyProtection="1">
      <alignment horizontal="left"/>
      <protection hidden="1"/>
    </xf>
    <xf numFmtId="0" fontId="7" fillId="0" borderId="12" xfId="0" applyFont="1" applyBorder="1" applyAlignment="1" applyProtection="1">
      <alignment horizontal="left"/>
      <protection hidden="1"/>
    </xf>
    <xf numFmtId="17" fontId="0" fillId="2" borderId="9" xfId="0" quotePrefix="1" applyNumberFormat="1" applyFill="1" applyBorder="1" applyAlignment="1" applyProtection="1">
      <alignment horizontal="center" textRotation="90"/>
      <protection hidden="1"/>
    </xf>
    <xf numFmtId="0" fontId="0" fillId="2" borderId="9" xfId="0" applyFill="1" applyBorder="1" applyAlignment="1" applyProtection="1">
      <alignment horizontal="center" textRotation="90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8" fillId="0" borderId="11" xfId="0" applyFont="1" applyBorder="1" applyAlignment="1" applyProtection="1">
      <alignment horizontal="center" vertical="center"/>
      <protection locked="0" hidden="1"/>
    </xf>
    <xf numFmtId="0" fontId="8" fillId="0" borderId="12" xfId="0" applyFont="1" applyBorder="1" applyAlignment="1" applyProtection="1">
      <alignment horizontal="center" vertical="center"/>
      <protection locked="0" hidden="1"/>
    </xf>
    <xf numFmtId="0" fontId="11" fillId="2" borderId="0" xfId="1" applyFill="1" applyBorder="1" applyAlignment="1" applyProtection="1">
      <alignment horizontal="left"/>
      <protection locked="0" hidden="1"/>
    </xf>
    <xf numFmtId="0" fontId="8" fillId="2" borderId="0" xfId="0" applyFont="1" applyFill="1" applyAlignment="1" applyProtection="1">
      <alignment horizontal="left"/>
      <protection hidden="1"/>
    </xf>
    <xf numFmtId="0" fontId="14" fillId="0" borderId="0" xfId="0" applyFont="1" applyFill="1" applyAlignment="1" applyProtection="1">
      <alignment horizontal="center"/>
      <protection hidden="1"/>
    </xf>
  </cellXfs>
  <cellStyles count="2">
    <cellStyle name="Hyperlink" xfId="1" builtinId="8"/>
    <cellStyle name="Standard" xfId="0" builtinId="0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457200</xdr:colOff>
      <xdr:row>1</xdr:row>
      <xdr:rowOff>9525</xdr:rowOff>
    </xdr:from>
    <xdr:to>
      <xdr:col>11</xdr:col>
      <xdr:colOff>1897200</xdr:colOff>
      <xdr:row>7</xdr:row>
      <xdr:rowOff>182700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90500"/>
          <a:ext cx="1440000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CL.Bogen@gmx.de" TargetMode="External"/><Relationship Id="rId1" Type="http://schemas.openxmlformats.org/officeDocument/2006/relationships/hyperlink" Target="mailto:wt.bogen@gmx.d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zoomScaleNormal="100" workbookViewId="0">
      <selection activeCell="H3" sqref="H3:I3"/>
    </sheetView>
  </sheetViews>
  <sheetFormatPr baseColWidth="10" defaultColWidth="11.42578125" defaultRowHeight="15" x14ac:dyDescent="0.25"/>
  <cols>
    <col min="1" max="1" width="3.7109375" style="24" customWidth="1"/>
    <col min="2" max="3" width="18.7109375" style="25" customWidth="1"/>
    <col min="4" max="4" width="11.42578125" style="25" customWidth="1"/>
    <col min="5" max="5" width="22.7109375" style="25" customWidth="1"/>
    <col min="6" max="6" width="10.7109375" style="25" customWidth="1"/>
    <col min="7" max="7" width="30.85546875" style="25" customWidth="1"/>
    <col min="8" max="8" width="11.42578125" style="25" customWidth="1"/>
    <col min="9" max="9" width="16.42578125" style="25" bestFit="1" customWidth="1"/>
    <col min="10" max="10" width="14.5703125" style="25" bestFit="1" customWidth="1"/>
    <col min="11" max="11" width="12.7109375" style="25" customWidth="1"/>
    <col min="12" max="12" width="28.7109375" style="25" customWidth="1"/>
    <col min="13" max="13" width="3.7109375" style="4" customWidth="1"/>
    <col min="14" max="14" width="10.28515625" style="34" bestFit="1" customWidth="1"/>
    <col min="15" max="16384" width="11.42578125" style="4"/>
  </cols>
  <sheetData>
    <row r="1" spans="1:14" ht="14.45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23.25" x14ac:dyDescent="0.35">
      <c r="A2" s="5"/>
      <c r="B2" s="64" t="s">
        <v>864</v>
      </c>
      <c r="C2" s="64"/>
      <c r="D2" s="64"/>
      <c r="E2" s="64"/>
      <c r="F2" s="64"/>
      <c r="G2" s="7" t="s">
        <v>7</v>
      </c>
      <c r="H2" s="8">
        <v>2024</v>
      </c>
      <c r="I2" s="6"/>
      <c r="J2" s="6"/>
      <c r="K2" s="6"/>
      <c r="L2" s="6"/>
      <c r="M2" s="9"/>
    </row>
    <row r="3" spans="1:14" ht="18" customHeight="1" x14ac:dyDescent="0.3">
      <c r="A3" s="5"/>
      <c r="B3" s="69" t="str">
        <f>IF(H3="WA-Bogen im Freien","WA-Bogen im Freien vom 08. Juni 2024 Schömberg",IF(H3="WA-Bogen Halle","WA-Bogen Halle vom 09. - 10. Dezember 2023 in Mönsheim",""))</f>
        <v>WA-Bogen im Freien vom 08. Juni 2024 Schömberg</v>
      </c>
      <c r="C3" s="69"/>
      <c r="D3" s="69"/>
      <c r="E3" s="69"/>
      <c r="F3" s="69"/>
      <c r="G3" s="7" t="s">
        <v>6</v>
      </c>
      <c r="H3" s="66" t="s">
        <v>869</v>
      </c>
      <c r="I3" s="67"/>
      <c r="J3" s="6"/>
      <c r="K3" s="6"/>
      <c r="L3" s="6"/>
      <c r="M3" s="9"/>
    </row>
    <row r="4" spans="1:14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9"/>
    </row>
    <row r="5" spans="1:14" ht="14.45" x14ac:dyDescent="0.3">
      <c r="A5" s="5"/>
      <c r="B5" s="10" t="s">
        <v>866</v>
      </c>
      <c r="C5" s="29" t="str">
        <f>IF(H3="WA-Bogen Halle",Dropdown!E2,"")</f>
        <v/>
      </c>
      <c r="D5" s="29" t="str">
        <f>IF(H3="WA-Bogen im Freien",Dropdown!E3,"")</f>
        <v>bis 02. Juni 2024</v>
      </c>
      <c r="E5" s="11"/>
      <c r="F5" s="6"/>
      <c r="G5" s="6"/>
      <c r="H5" s="6"/>
      <c r="I5" s="6"/>
      <c r="J5" s="6"/>
      <c r="K5" s="6"/>
      <c r="L5" s="6"/>
      <c r="M5" s="9"/>
    </row>
    <row r="6" spans="1:14" x14ac:dyDescent="0.25">
      <c r="A6" s="5"/>
      <c r="B6" s="65" t="s">
        <v>5</v>
      </c>
      <c r="C6" s="65"/>
      <c r="D6" s="68" t="s">
        <v>865</v>
      </c>
      <c r="E6" s="68"/>
      <c r="F6" s="6"/>
      <c r="G6" s="6"/>
      <c r="H6" s="6"/>
      <c r="I6" s="6"/>
      <c r="J6" s="6"/>
      <c r="K6" s="6"/>
      <c r="L6" s="6"/>
      <c r="M6" s="9"/>
    </row>
    <row r="7" spans="1:14" ht="14.45" x14ac:dyDescent="0.3">
      <c r="A7" s="5"/>
      <c r="B7" s="12"/>
      <c r="C7" s="12"/>
      <c r="D7" s="12"/>
      <c r="E7" s="12"/>
      <c r="F7" s="6"/>
      <c r="G7" s="6"/>
      <c r="H7" s="6"/>
      <c r="I7" s="6"/>
      <c r="J7" s="6"/>
      <c r="K7" s="6"/>
      <c r="L7" s="6"/>
      <c r="M7" s="9"/>
    </row>
    <row r="8" spans="1:14" x14ac:dyDescent="0.25">
      <c r="A8" s="5"/>
      <c r="B8" s="30" t="s">
        <v>859</v>
      </c>
      <c r="C8" s="52"/>
      <c r="D8" s="52"/>
      <c r="E8" s="52"/>
      <c r="F8" s="6"/>
      <c r="G8" s="6"/>
      <c r="H8" s="6"/>
      <c r="I8" s="6"/>
      <c r="J8" s="6"/>
      <c r="K8" s="6"/>
      <c r="L8" s="6"/>
      <c r="M8" s="9"/>
    </row>
    <row r="9" spans="1:14" x14ac:dyDescent="0.25">
      <c r="A9" s="5"/>
      <c r="B9" s="13" t="s">
        <v>11</v>
      </c>
      <c r="C9" s="52"/>
      <c r="D9" s="52"/>
      <c r="E9" s="52"/>
      <c r="F9" s="6"/>
      <c r="G9" s="6"/>
      <c r="H9" s="6"/>
      <c r="I9" s="6"/>
      <c r="J9" s="6"/>
      <c r="K9" s="6"/>
      <c r="L9" s="6"/>
      <c r="M9" s="9"/>
    </row>
    <row r="10" spans="1:14" ht="14.45" customHeight="1" x14ac:dyDescent="0.25">
      <c r="A10" s="5"/>
      <c r="B10" s="13" t="s">
        <v>860</v>
      </c>
      <c r="C10" s="59" t="str">
        <f>IF(C9&lt;&gt;"",VLOOKUP(Meldedaten!C9,Vereine!B2:C764,2,0),"")</f>
        <v/>
      </c>
      <c r="D10" s="60"/>
      <c r="E10" s="61"/>
      <c r="F10" s="6"/>
      <c r="G10" s="6"/>
      <c r="H10" s="6"/>
      <c r="I10" s="6"/>
      <c r="J10" s="6"/>
      <c r="K10" s="6"/>
      <c r="L10" s="6"/>
      <c r="M10" s="9"/>
    </row>
    <row r="11" spans="1:14" x14ac:dyDescent="0.25">
      <c r="A11" s="5"/>
      <c r="B11" s="13" t="s">
        <v>8</v>
      </c>
      <c r="C11" s="57"/>
      <c r="D11" s="58"/>
      <c r="E11" s="58"/>
      <c r="F11" s="6"/>
      <c r="G11" s="6"/>
      <c r="H11" s="6"/>
      <c r="I11" s="6"/>
      <c r="J11" s="6"/>
      <c r="K11" s="6"/>
      <c r="L11" s="6"/>
      <c r="M11" s="9"/>
    </row>
    <row r="12" spans="1:14" ht="14.45" x14ac:dyDescent="0.3">
      <c r="A12" s="5"/>
      <c r="B12" s="13" t="s">
        <v>10</v>
      </c>
      <c r="C12" s="55"/>
      <c r="D12" s="56"/>
      <c r="E12" s="56"/>
      <c r="F12" s="6"/>
      <c r="G12" s="6"/>
      <c r="H12" s="6"/>
      <c r="I12" s="6"/>
      <c r="J12" s="6"/>
      <c r="K12" s="6"/>
      <c r="L12" s="6"/>
      <c r="M12" s="9"/>
    </row>
    <row r="13" spans="1:14" ht="14.45" x14ac:dyDescent="0.3">
      <c r="A13" s="5"/>
      <c r="B13" s="7" t="s">
        <v>9</v>
      </c>
      <c r="C13" s="53"/>
      <c r="D13" s="54"/>
      <c r="E13" s="54"/>
      <c r="F13" s="6"/>
      <c r="G13" s="6"/>
      <c r="H13" s="6"/>
      <c r="I13" s="6"/>
      <c r="J13" s="6"/>
      <c r="K13" s="6"/>
      <c r="L13" s="6"/>
      <c r="M13" s="9"/>
    </row>
    <row r="14" spans="1:14" ht="27" customHeight="1" x14ac:dyDescent="0.25">
      <c r="A14" s="5"/>
      <c r="B14" s="14" t="s">
        <v>0</v>
      </c>
      <c r="C14" s="14" t="s">
        <v>1</v>
      </c>
      <c r="D14" s="14" t="s">
        <v>12</v>
      </c>
      <c r="E14" s="14" t="s">
        <v>2</v>
      </c>
      <c r="F14" s="15" t="s">
        <v>3</v>
      </c>
      <c r="G14" s="15" t="s">
        <v>82</v>
      </c>
      <c r="H14" s="14" t="s">
        <v>4</v>
      </c>
      <c r="I14" s="15" t="s">
        <v>81</v>
      </c>
      <c r="J14" s="16" t="s">
        <v>870</v>
      </c>
      <c r="K14" s="14" t="s">
        <v>871</v>
      </c>
      <c r="L14" s="14" t="s">
        <v>872</v>
      </c>
      <c r="M14" s="9"/>
    </row>
    <row r="15" spans="1:14" ht="6" customHeight="1" x14ac:dyDescent="0.25">
      <c r="A15" s="5"/>
      <c r="B15" s="17"/>
      <c r="C15" s="17"/>
      <c r="D15" s="17"/>
      <c r="E15" s="17"/>
      <c r="F15" s="18"/>
      <c r="G15" s="18"/>
      <c r="H15" s="19"/>
      <c r="I15" s="20"/>
      <c r="J15" s="18"/>
      <c r="K15" s="17"/>
      <c r="L15" s="17"/>
      <c r="M15" s="9"/>
    </row>
    <row r="16" spans="1:14" ht="17.25" customHeight="1" x14ac:dyDescent="0.25">
      <c r="A16" s="21">
        <v>1</v>
      </c>
      <c r="B16" s="26"/>
      <c r="C16" s="26"/>
      <c r="D16" s="28"/>
      <c r="E16" s="31" t="str">
        <f>IF(B16&lt;&gt;"",$C$9,"")</f>
        <v/>
      </c>
      <c r="F16" s="32" t="str">
        <f>IF(B16&lt;&gt;"",$C$10,"")</f>
        <v/>
      </c>
      <c r="G16" s="26"/>
      <c r="H16" s="27"/>
      <c r="I16" s="33" t="str">
        <f>IF(B16&lt;&gt;"",$C$8,"")</f>
        <v/>
      </c>
      <c r="J16" s="28"/>
      <c r="K16" s="28"/>
      <c r="L16" s="26"/>
      <c r="M16" s="9"/>
      <c r="N16" s="34" t="str">
        <f>CONCATENATE(B16,","," ",C16)</f>
        <v xml:space="preserve">, </v>
      </c>
    </row>
    <row r="17" spans="1:14" ht="17.25" customHeight="1" x14ac:dyDescent="0.25">
      <c r="A17" s="21">
        <v>2</v>
      </c>
      <c r="B17" s="26"/>
      <c r="C17" s="26"/>
      <c r="D17" s="28"/>
      <c r="E17" s="31" t="str">
        <f>IF(B17&lt;&gt;"",$C$9,"")</f>
        <v/>
      </c>
      <c r="F17" s="32" t="str">
        <f>IF(B17&lt;&gt;"",$C$10,"")</f>
        <v/>
      </c>
      <c r="G17" s="26"/>
      <c r="H17" s="27"/>
      <c r="I17" s="33" t="str">
        <f t="shared" ref="I17:I43" si="0">IF(B17&lt;&gt;"",$C$8,"")</f>
        <v/>
      </c>
      <c r="J17" s="28"/>
      <c r="K17" s="28"/>
      <c r="L17" s="26"/>
      <c r="M17" s="9"/>
      <c r="N17" s="34" t="str">
        <f t="shared" ref="N17:N43" si="1">CONCATENATE(B17,","," ",C17)</f>
        <v xml:space="preserve">, </v>
      </c>
    </row>
    <row r="18" spans="1:14" ht="17.25" customHeight="1" x14ac:dyDescent="0.3">
      <c r="A18" s="21">
        <v>3</v>
      </c>
      <c r="B18" s="26"/>
      <c r="C18" s="26"/>
      <c r="D18" s="28"/>
      <c r="E18" s="31" t="str">
        <f>IF(B18&lt;&gt;"",$C$9,"")</f>
        <v/>
      </c>
      <c r="F18" s="32" t="str">
        <f t="shared" ref="F18:F43" si="2">IF(B18&lt;&gt;"",$C$10,"")</f>
        <v/>
      </c>
      <c r="G18" s="26"/>
      <c r="H18" s="27"/>
      <c r="I18" s="33" t="str">
        <f t="shared" si="0"/>
        <v/>
      </c>
      <c r="J18" s="28"/>
      <c r="K18" s="28"/>
      <c r="L18" s="26"/>
      <c r="M18" s="9"/>
      <c r="N18" s="34" t="str">
        <f t="shared" si="1"/>
        <v xml:space="preserve">, </v>
      </c>
    </row>
    <row r="19" spans="1:14" ht="17.25" customHeight="1" x14ac:dyDescent="0.3">
      <c r="A19" s="21">
        <v>4</v>
      </c>
      <c r="B19" s="26"/>
      <c r="C19" s="26"/>
      <c r="D19" s="28"/>
      <c r="E19" s="31" t="str">
        <f t="shared" ref="E19:E43" si="3">IF(B19&lt;&gt;"",$C$9,"")</f>
        <v/>
      </c>
      <c r="F19" s="32" t="str">
        <f t="shared" si="2"/>
        <v/>
      </c>
      <c r="G19" s="26"/>
      <c r="H19" s="27"/>
      <c r="I19" s="33" t="str">
        <f t="shared" si="0"/>
        <v/>
      </c>
      <c r="J19" s="28"/>
      <c r="K19" s="28"/>
      <c r="L19" s="26"/>
      <c r="M19" s="9"/>
      <c r="N19" s="34" t="str">
        <f t="shared" si="1"/>
        <v xml:space="preserve">, </v>
      </c>
    </row>
    <row r="20" spans="1:14" ht="17.25" customHeight="1" x14ac:dyDescent="0.3">
      <c r="A20" s="21">
        <v>5</v>
      </c>
      <c r="B20" s="26"/>
      <c r="C20" s="26"/>
      <c r="D20" s="28"/>
      <c r="E20" s="31" t="str">
        <f t="shared" si="3"/>
        <v/>
      </c>
      <c r="F20" s="32" t="str">
        <f t="shared" si="2"/>
        <v/>
      </c>
      <c r="G20" s="26"/>
      <c r="H20" s="27"/>
      <c r="I20" s="33" t="str">
        <f t="shared" si="0"/>
        <v/>
      </c>
      <c r="J20" s="28"/>
      <c r="K20" s="28"/>
      <c r="L20" s="26"/>
      <c r="M20" s="9"/>
      <c r="N20" s="34" t="str">
        <f t="shared" si="1"/>
        <v xml:space="preserve">, </v>
      </c>
    </row>
    <row r="21" spans="1:14" ht="17.25" customHeight="1" x14ac:dyDescent="0.3">
      <c r="A21" s="21">
        <v>6</v>
      </c>
      <c r="B21" s="26"/>
      <c r="C21" s="26"/>
      <c r="D21" s="28"/>
      <c r="E21" s="31" t="str">
        <f t="shared" si="3"/>
        <v/>
      </c>
      <c r="F21" s="32" t="str">
        <f t="shared" si="2"/>
        <v/>
      </c>
      <c r="G21" s="26"/>
      <c r="H21" s="27"/>
      <c r="I21" s="33" t="str">
        <f t="shared" si="0"/>
        <v/>
      </c>
      <c r="J21" s="28"/>
      <c r="K21" s="28"/>
      <c r="L21" s="26"/>
      <c r="M21" s="9"/>
      <c r="N21" s="34" t="str">
        <f t="shared" si="1"/>
        <v xml:space="preserve">, </v>
      </c>
    </row>
    <row r="22" spans="1:14" ht="17.25" customHeight="1" x14ac:dyDescent="0.3">
      <c r="A22" s="21">
        <v>7</v>
      </c>
      <c r="B22" s="26"/>
      <c r="C22" s="26"/>
      <c r="D22" s="28"/>
      <c r="E22" s="31" t="str">
        <f t="shared" si="3"/>
        <v/>
      </c>
      <c r="F22" s="32" t="str">
        <f t="shared" si="2"/>
        <v/>
      </c>
      <c r="G22" s="26"/>
      <c r="H22" s="27"/>
      <c r="I22" s="33" t="str">
        <f t="shared" si="0"/>
        <v/>
      </c>
      <c r="J22" s="28"/>
      <c r="K22" s="28"/>
      <c r="L22" s="26"/>
      <c r="M22" s="9"/>
      <c r="N22" s="34" t="str">
        <f t="shared" si="1"/>
        <v xml:space="preserve">, </v>
      </c>
    </row>
    <row r="23" spans="1:14" ht="17.25" customHeight="1" x14ac:dyDescent="0.3">
      <c r="A23" s="21">
        <v>8</v>
      </c>
      <c r="B23" s="26"/>
      <c r="C23" s="26"/>
      <c r="D23" s="28"/>
      <c r="E23" s="31" t="str">
        <f t="shared" si="3"/>
        <v/>
      </c>
      <c r="F23" s="32" t="str">
        <f t="shared" si="2"/>
        <v/>
      </c>
      <c r="G23" s="26"/>
      <c r="H23" s="27"/>
      <c r="I23" s="33" t="str">
        <f t="shared" si="0"/>
        <v/>
      </c>
      <c r="J23" s="28"/>
      <c r="K23" s="28"/>
      <c r="L23" s="26"/>
      <c r="M23" s="9"/>
      <c r="N23" s="34" t="str">
        <f t="shared" si="1"/>
        <v xml:space="preserve">, </v>
      </c>
    </row>
    <row r="24" spans="1:14" ht="17.25" customHeight="1" x14ac:dyDescent="0.3">
      <c r="A24" s="21">
        <v>9</v>
      </c>
      <c r="B24" s="26"/>
      <c r="C24" s="26"/>
      <c r="D24" s="28"/>
      <c r="E24" s="31" t="str">
        <f t="shared" si="3"/>
        <v/>
      </c>
      <c r="F24" s="32" t="str">
        <f t="shared" si="2"/>
        <v/>
      </c>
      <c r="G24" s="26"/>
      <c r="H24" s="27"/>
      <c r="I24" s="33" t="str">
        <f t="shared" si="0"/>
        <v/>
      </c>
      <c r="J24" s="28"/>
      <c r="K24" s="28"/>
      <c r="L24" s="26"/>
      <c r="M24" s="9"/>
      <c r="N24" s="34" t="str">
        <f t="shared" si="1"/>
        <v xml:space="preserve">, </v>
      </c>
    </row>
    <row r="25" spans="1:14" ht="17.25" customHeight="1" x14ac:dyDescent="0.3">
      <c r="A25" s="21">
        <v>10</v>
      </c>
      <c r="B25" s="26"/>
      <c r="C25" s="26"/>
      <c r="D25" s="28"/>
      <c r="E25" s="31" t="str">
        <f t="shared" si="3"/>
        <v/>
      </c>
      <c r="F25" s="32" t="str">
        <f t="shared" si="2"/>
        <v/>
      </c>
      <c r="G25" s="26"/>
      <c r="H25" s="27"/>
      <c r="I25" s="33" t="str">
        <f t="shared" si="0"/>
        <v/>
      </c>
      <c r="J25" s="28"/>
      <c r="K25" s="28"/>
      <c r="L25" s="26"/>
      <c r="M25" s="9"/>
      <c r="N25" s="34" t="str">
        <f t="shared" si="1"/>
        <v xml:space="preserve">, </v>
      </c>
    </row>
    <row r="26" spans="1:14" ht="17.25" customHeight="1" x14ac:dyDescent="0.3">
      <c r="A26" s="21">
        <v>11</v>
      </c>
      <c r="B26" s="26"/>
      <c r="C26" s="26"/>
      <c r="D26" s="28"/>
      <c r="E26" s="31" t="str">
        <f t="shared" si="3"/>
        <v/>
      </c>
      <c r="F26" s="32" t="str">
        <f t="shared" si="2"/>
        <v/>
      </c>
      <c r="G26" s="26"/>
      <c r="H26" s="27"/>
      <c r="I26" s="33" t="str">
        <f t="shared" si="0"/>
        <v/>
      </c>
      <c r="J26" s="28"/>
      <c r="K26" s="28"/>
      <c r="L26" s="26"/>
      <c r="M26" s="9"/>
      <c r="N26" s="34" t="str">
        <f t="shared" si="1"/>
        <v xml:space="preserve">, </v>
      </c>
    </row>
    <row r="27" spans="1:14" ht="17.25" customHeight="1" x14ac:dyDescent="0.3">
      <c r="A27" s="21">
        <v>12</v>
      </c>
      <c r="B27" s="26"/>
      <c r="C27" s="26"/>
      <c r="D27" s="28"/>
      <c r="E27" s="31" t="str">
        <f t="shared" si="3"/>
        <v/>
      </c>
      <c r="F27" s="32" t="str">
        <f t="shared" si="2"/>
        <v/>
      </c>
      <c r="G27" s="26"/>
      <c r="H27" s="27"/>
      <c r="I27" s="33" t="str">
        <f t="shared" si="0"/>
        <v/>
      </c>
      <c r="J27" s="28"/>
      <c r="K27" s="28"/>
      <c r="L27" s="26"/>
      <c r="M27" s="9"/>
      <c r="N27" s="34" t="str">
        <f t="shared" si="1"/>
        <v xml:space="preserve">, </v>
      </c>
    </row>
    <row r="28" spans="1:14" ht="17.25" customHeight="1" x14ac:dyDescent="0.3">
      <c r="A28" s="21">
        <v>13</v>
      </c>
      <c r="B28" s="26"/>
      <c r="C28" s="26"/>
      <c r="D28" s="28"/>
      <c r="E28" s="31" t="str">
        <f t="shared" si="3"/>
        <v/>
      </c>
      <c r="F28" s="32" t="str">
        <f t="shared" si="2"/>
        <v/>
      </c>
      <c r="G28" s="26"/>
      <c r="H28" s="27"/>
      <c r="I28" s="33" t="str">
        <f t="shared" si="0"/>
        <v/>
      </c>
      <c r="J28" s="28"/>
      <c r="K28" s="28"/>
      <c r="L28" s="26"/>
      <c r="M28" s="9"/>
      <c r="N28" s="34" t="str">
        <f t="shared" si="1"/>
        <v xml:space="preserve">, </v>
      </c>
    </row>
    <row r="29" spans="1:14" ht="17.25" customHeight="1" x14ac:dyDescent="0.3">
      <c r="A29" s="21">
        <v>14</v>
      </c>
      <c r="B29" s="26"/>
      <c r="C29" s="26"/>
      <c r="D29" s="28"/>
      <c r="E29" s="31" t="str">
        <f t="shared" si="3"/>
        <v/>
      </c>
      <c r="F29" s="32" t="str">
        <f t="shared" si="2"/>
        <v/>
      </c>
      <c r="G29" s="26"/>
      <c r="H29" s="27"/>
      <c r="I29" s="33" t="str">
        <f t="shared" si="0"/>
        <v/>
      </c>
      <c r="J29" s="28"/>
      <c r="K29" s="28"/>
      <c r="L29" s="26"/>
      <c r="M29" s="9"/>
      <c r="N29" s="34" t="str">
        <f t="shared" si="1"/>
        <v xml:space="preserve">, </v>
      </c>
    </row>
    <row r="30" spans="1:14" ht="17.25" customHeight="1" x14ac:dyDescent="0.3">
      <c r="A30" s="21">
        <v>15</v>
      </c>
      <c r="B30" s="26"/>
      <c r="C30" s="26"/>
      <c r="D30" s="28"/>
      <c r="E30" s="31" t="str">
        <f t="shared" si="3"/>
        <v/>
      </c>
      <c r="F30" s="32" t="str">
        <f t="shared" si="2"/>
        <v/>
      </c>
      <c r="G30" s="26"/>
      <c r="H30" s="27"/>
      <c r="I30" s="33" t="str">
        <f t="shared" si="0"/>
        <v/>
      </c>
      <c r="J30" s="28"/>
      <c r="K30" s="28"/>
      <c r="L30" s="26"/>
      <c r="M30" s="9"/>
      <c r="N30" s="34" t="str">
        <f t="shared" si="1"/>
        <v xml:space="preserve">, </v>
      </c>
    </row>
    <row r="31" spans="1:14" ht="17.25" customHeight="1" x14ac:dyDescent="0.25">
      <c r="A31" s="21">
        <v>16</v>
      </c>
      <c r="B31" s="26"/>
      <c r="C31" s="26"/>
      <c r="D31" s="28"/>
      <c r="E31" s="31" t="str">
        <f t="shared" si="3"/>
        <v/>
      </c>
      <c r="F31" s="32" t="str">
        <f t="shared" si="2"/>
        <v/>
      </c>
      <c r="G31" s="26"/>
      <c r="H31" s="27"/>
      <c r="I31" s="33" t="str">
        <f t="shared" si="0"/>
        <v/>
      </c>
      <c r="J31" s="28"/>
      <c r="K31" s="28"/>
      <c r="L31" s="26"/>
      <c r="M31" s="9"/>
      <c r="N31" s="34" t="str">
        <f t="shared" si="1"/>
        <v xml:space="preserve">, </v>
      </c>
    </row>
    <row r="32" spans="1:14" ht="17.25" customHeight="1" x14ac:dyDescent="0.25">
      <c r="A32" s="21">
        <v>17</v>
      </c>
      <c r="B32" s="26"/>
      <c r="C32" s="26"/>
      <c r="D32" s="28"/>
      <c r="E32" s="31" t="str">
        <f t="shared" si="3"/>
        <v/>
      </c>
      <c r="F32" s="32" t="str">
        <f t="shared" si="2"/>
        <v/>
      </c>
      <c r="G32" s="26"/>
      <c r="H32" s="27"/>
      <c r="I32" s="33" t="str">
        <f t="shared" si="0"/>
        <v/>
      </c>
      <c r="J32" s="28"/>
      <c r="K32" s="28"/>
      <c r="L32" s="26"/>
      <c r="M32" s="9"/>
      <c r="N32" s="34" t="str">
        <f t="shared" si="1"/>
        <v xml:space="preserve">, </v>
      </c>
    </row>
    <row r="33" spans="1:14" ht="17.25" customHeight="1" x14ac:dyDescent="0.25">
      <c r="A33" s="21">
        <v>18</v>
      </c>
      <c r="B33" s="26"/>
      <c r="C33" s="26"/>
      <c r="D33" s="28"/>
      <c r="E33" s="31" t="str">
        <f t="shared" si="3"/>
        <v/>
      </c>
      <c r="F33" s="32" t="str">
        <f t="shared" si="2"/>
        <v/>
      </c>
      <c r="G33" s="26"/>
      <c r="H33" s="27"/>
      <c r="I33" s="33" t="str">
        <f t="shared" si="0"/>
        <v/>
      </c>
      <c r="J33" s="28"/>
      <c r="K33" s="28"/>
      <c r="L33" s="26"/>
      <c r="M33" s="9"/>
      <c r="N33" s="34" t="str">
        <f t="shared" si="1"/>
        <v xml:space="preserve">, </v>
      </c>
    </row>
    <row r="34" spans="1:14" ht="17.25" customHeight="1" x14ac:dyDescent="0.25">
      <c r="A34" s="21">
        <v>19</v>
      </c>
      <c r="B34" s="26"/>
      <c r="C34" s="26"/>
      <c r="D34" s="28"/>
      <c r="E34" s="31" t="str">
        <f t="shared" si="3"/>
        <v/>
      </c>
      <c r="F34" s="32" t="str">
        <f t="shared" si="2"/>
        <v/>
      </c>
      <c r="G34" s="26"/>
      <c r="H34" s="27"/>
      <c r="I34" s="33" t="str">
        <f t="shared" si="0"/>
        <v/>
      </c>
      <c r="J34" s="28"/>
      <c r="K34" s="28"/>
      <c r="L34" s="26"/>
      <c r="M34" s="9"/>
      <c r="N34" s="34" t="str">
        <f t="shared" si="1"/>
        <v xml:space="preserve">, </v>
      </c>
    </row>
    <row r="35" spans="1:14" ht="17.25" customHeight="1" x14ac:dyDescent="0.25">
      <c r="A35" s="21">
        <v>20</v>
      </c>
      <c r="B35" s="26"/>
      <c r="C35" s="26"/>
      <c r="D35" s="28"/>
      <c r="E35" s="31" t="str">
        <f t="shared" si="3"/>
        <v/>
      </c>
      <c r="F35" s="32" t="str">
        <f t="shared" si="2"/>
        <v/>
      </c>
      <c r="G35" s="26"/>
      <c r="H35" s="27"/>
      <c r="I35" s="33" t="str">
        <f t="shared" si="0"/>
        <v/>
      </c>
      <c r="J35" s="28"/>
      <c r="K35" s="28"/>
      <c r="L35" s="26"/>
      <c r="M35" s="9"/>
      <c r="N35" s="34" t="str">
        <f t="shared" si="1"/>
        <v xml:space="preserve">, </v>
      </c>
    </row>
    <row r="36" spans="1:14" ht="17.25" customHeight="1" x14ac:dyDescent="0.25">
      <c r="A36" s="21">
        <v>21</v>
      </c>
      <c r="B36" s="26"/>
      <c r="C36" s="26"/>
      <c r="D36" s="28"/>
      <c r="E36" s="31" t="str">
        <f t="shared" si="3"/>
        <v/>
      </c>
      <c r="F36" s="32" t="str">
        <f t="shared" si="2"/>
        <v/>
      </c>
      <c r="G36" s="26"/>
      <c r="H36" s="27"/>
      <c r="I36" s="33" t="str">
        <f t="shared" si="0"/>
        <v/>
      </c>
      <c r="J36" s="28"/>
      <c r="K36" s="28"/>
      <c r="L36" s="26"/>
      <c r="M36" s="9"/>
      <c r="N36" s="34" t="str">
        <f t="shared" si="1"/>
        <v xml:space="preserve">, </v>
      </c>
    </row>
    <row r="37" spans="1:14" ht="17.25" customHeight="1" x14ac:dyDescent="0.25">
      <c r="A37" s="21">
        <v>22</v>
      </c>
      <c r="B37" s="26"/>
      <c r="C37" s="26"/>
      <c r="D37" s="28"/>
      <c r="E37" s="31" t="str">
        <f t="shared" si="3"/>
        <v/>
      </c>
      <c r="F37" s="32" t="str">
        <f t="shared" si="2"/>
        <v/>
      </c>
      <c r="G37" s="26"/>
      <c r="H37" s="27"/>
      <c r="I37" s="33" t="str">
        <f t="shared" si="0"/>
        <v/>
      </c>
      <c r="J37" s="28"/>
      <c r="K37" s="28"/>
      <c r="L37" s="26"/>
      <c r="M37" s="9"/>
      <c r="N37" s="34" t="str">
        <f t="shared" si="1"/>
        <v xml:space="preserve">, </v>
      </c>
    </row>
    <row r="38" spans="1:14" ht="17.25" customHeight="1" x14ac:dyDescent="0.25">
      <c r="A38" s="21">
        <v>23</v>
      </c>
      <c r="B38" s="26"/>
      <c r="C38" s="26"/>
      <c r="D38" s="28"/>
      <c r="E38" s="31" t="str">
        <f t="shared" si="3"/>
        <v/>
      </c>
      <c r="F38" s="32" t="str">
        <f t="shared" si="2"/>
        <v/>
      </c>
      <c r="G38" s="26"/>
      <c r="H38" s="27"/>
      <c r="I38" s="33" t="str">
        <f t="shared" si="0"/>
        <v/>
      </c>
      <c r="J38" s="28"/>
      <c r="K38" s="28"/>
      <c r="L38" s="26"/>
      <c r="M38" s="62" t="s">
        <v>996</v>
      </c>
      <c r="N38" s="34" t="str">
        <f t="shared" si="1"/>
        <v xml:space="preserve">, </v>
      </c>
    </row>
    <row r="39" spans="1:14" ht="17.25" customHeight="1" x14ac:dyDescent="0.25">
      <c r="A39" s="21">
        <v>24</v>
      </c>
      <c r="B39" s="26"/>
      <c r="C39" s="26"/>
      <c r="D39" s="28"/>
      <c r="E39" s="31" t="str">
        <f t="shared" si="3"/>
        <v/>
      </c>
      <c r="F39" s="32" t="str">
        <f t="shared" si="2"/>
        <v/>
      </c>
      <c r="G39" s="26"/>
      <c r="H39" s="27"/>
      <c r="I39" s="33" t="str">
        <f t="shared" si="0"/>
        <v/>
      </c>
      <c r="J39" s="28"/>
      <c r="K39" s="28"/>
      <c r="L39" s="26"/>
      <c r="M39" s="63"/>
      <c r="N39" s="34" t="str">
        <f t="shared" si="1"/>
        <v xml:space="preserve">, </v>
      </c>
    </row>
    <row r="40" spans="1:14" ht="17.25" customHeight="1" x14ac:dyDescent="0.25">
      <c r="A40" s="21">
        <v>25</v>
      </c>
      <c r="B40" s="26"/>
      <c r="C40" s="26"/>
      <c r="D40" s="28"/>
      <c r="E40" s="31" t="str">
        <f t="shared" si="3"/>
        <v/>
      </c>
      <c r="F40" s="32" t="str">
        <f t="shared" si="2"/>
        <v/>
      </c>
      <c r="G40" s="26"/>
      <c r="H40" s="27"/>
      <c r="I40" s="33" t="str">
        <f t="shared" si="0"/>
        <v/>
      </c>
      <c r="J40" s="28"/>
      <c r="K40" s="28"/>
      <c r="L40" s="26"/>
      <c r="M40" s="63"/>
      <c r="N40" s="34" t="str">
        <f t="shared" si="1"/>
        <v xml:space="preserve">, </v>
      </c>
    </row>
    <row r="41" spans="1:14" ht="17.25" customHeight="1" x14ac:dyDescent="0.25">
      <c r="A41" s="21">
        <v>26</v>
      </c>
      <c r="B41" s="26"/>
      <c r="C41" s="26"/>
      <c r="D41" s="28"/>
      <c r="E41" s="31" t="str">
        <f t="shared" si="3"/>
        <v/>
      </c>
      <c r="F41" s="32" t="str">
        <f t="shared" si="2"/>
        <v/>
      </c>
      <c r="G41" s="26"/>
      <c r="H41" s="27"/>
      <c r="I41" s="33" t="str">
        <f t="shared" si="0"/>
        <v/>
      </c>
      <c r="J41" s="28"/>
      <c r="K41" s="28"/>
      <c r="L41" s="26"/>
      <c r="M41" s="63"/>
      <c r="N41" s="34" t="str">
        <f t="shared" si="1"/>
        <v xml:space="preserve">, </v>
      </c>
    </row>
    <row r="42" spans="1:14" ht="17.25" customHeight="1" x14ac:dyDescent="0.25">
      <c r="A42" s="21">
        <v>27</v>
      </c>
      <c r="B42" s="26"/>
      <c r="C42" s="26"/>
      <c r="D42" s="28"/>
      <c r="E42" s="31" t="str">
        <f t="shared" si="3"/>
        <v/>
      </c>
      <c r="F42" s="32" t="str">
        <f t="shared" si="2"/>
        <v/>
      </c>
      <c r="G42" s="26"/>
      <c r="H42" s="27"/>
      <c r="I42" s="33" t="str">
        <f t="shared" si="0"/>
        <v/>
      </c>
      <c r="J42" s="28"/>
      <c r="K42" s="28"/>
      <c r="L42" s="26"/>
      <c r="M42" s="63"/>
      <c r="N42" s="34" t="str">
        <f t="shared" si="1"/>
        <v xml:space="preserve">, </v>
      </c>
    </row>
    <row r="43" spans="1:14" ht="17.25" customHeight="1" x14ac:dyDescent="0.25">
      <c r="A43" s="21">
        <v>28</v>
      </c>
      <c r="B43" s="26"/>
      <c r="C43" s="26"/>
      <c r="D43" s="28"/>
      <c r="E43" s="31" t="str">
        <f t="shared" si="3"/>
        <v/>
      </c>
      <c r="F43" s="32" t="str">
        <f t="shared" si="2"/>
        <v/>
      </c>
      <c r="G43" s="26"/>
      <c r="H43" s="27"/>
      <c r="I43" s="33" t="str">
        <f t="shared" si="0"/>
        <v/>
      </c>
      <c r="J43" s="28"/>
      <c r="K43" s="28"/>
      <c r="L43" s="26"/>
      <c r="M43" s="63"/>
      <c r="N43" s="34" t="str">
        <f t="shared" si="1"/>
        <v xml:space="preserve">, </v>
      </c>
    </row>
    <row r="44" spans="1:14" x14ac:dyDescent="0.25">
      <c r="A44" s="22"/>
      <c r="B44" s="51" t="s">
        <v>867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23"/>
    </row>
    <row r="46" spans="1:14" ht="18.75" x14ac:dyDescent="0.3">
      <c r="A46" s="50" t="s">
        <v>863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</sheetData>
  <sheetProtection password="D188" sheet="1" objects="1" scenarios="1" selectLockedCells="1"/>
  <dataConsolidate/>
  <mergeCells count="14">
    <mergeCell ref="C8:E8"/>
    <mergeCell ref="B2:F2"/>
    <mergeCell ref="B6:C6"/>
    <mergeCell ref="H3:I3"/>
    <mergeCell ref="D6:E6"/>
    <mergeCell ref="B3:F3"/>
    <mergeCell ref="A46:M46"/>
    <mergeCell ref="B44:L44"/>
    <mergeCell ref="C9:E9"/>
    <mergeCell ref="C13:E13"/>
    <mergeCell ref="C12:E12"/>
    <mergeCell ref="C11:E11"/>
    <mergeCell ref="C10:E10"/>
    <mergeCell ref="M38:M43"/>
  </mergeCells>
  <phoneticPr fontId="10" type="noConversion"/>
  <conditionalFormatting sqref="C8:E8">
    <cfRule type="expression" dxfId="12" priority="17">
      <formula>AND(C8="",C8)</formula>
    </cfRule>
  </conditionalFormatting>
  <conditionalFormatting sqref="C11:E11">
    <cfRule type="expression" dxfId="11" priority="14">
      <formula>AND(C11="",C11)</formula>
    </cfRule>
  </conditionalFormatting>
  <conditionalFormatting sqref="C12:E12">
    <cfRule type="expression" dxfId="10" priority="13">
      <formula>AND(C12="",C12)</formula>
    </cfRule>
  </conditionalFormatting>
  <conditionalFormatting sqref="C13:E13">
    <cfRule type="expression" dxfId="9" priority="12">
      <formula>AND(C13="",C13)</formula>
    </cfRule>
  </conditionalFormatting>
  <conditionalFormatting sqref="C16">
    <cfRule type="expression" dxfId="8" priority="10">
      <formula>AND(B16&lt;&gt;"",C16="")</formula>
    </cfRule>
  </conditionalFormatting>
  <conditionalFormatting sqref="C9:E9">
    <cfRule type="expression" dxfId="7" priority="8">
      <formula>AND(C9="",C9)</formula>
    </cfRule>
    <cfRule type="expression" dxfId="6" priority="9">
      <formula>$C$8</formula>
    </cfRule>
  </conditionalFormatting>
  <conditionalFormatting sqref="C17:C43">
    <cfRule type="expression" dxfId="5" priority="7">
      <formula>AND(B17&lt;&gt;"",C17="")</formula>
    </cfRule>
  </conditionalFormatting>
  <conditionalFormatting sqref="D16">
    <cfRule type="expression" dxfId="4" priority="6">
      <formula>AND(B16&lt;&gt;"",D16="")</formula>
    </cfRule>
  </conditionalFormatting>
  <conditionalFormatting sqref="G16">
    <cfRule type="expression" dxfId="3" priority="5">
      <formula>AND(B16&lt;&gt;"",G16="")</formula>
    </cfRule>
  </conditionalFormatting>
  <conditionalFormatting sqref="H16">
    <cfRule type="expression" dxfId="2" priority="4">
      <formula>AND(B16&lt;&gt;"",H16="")</formula>
    </cfRule>
  </conditionalFormatting>
  <conditionalFormatting sqref="H17:H43">
    <cfRule type="expression" dxfId="1" priority="3">
      <formula>AND(B17&lt;&gt;"",H17="")</formula>
    </cfRule>
  </conditionalFormatting>
  <conditionalFormatting sqref="H3:I3">
    <cfRule type="expression" dxfId="0" priority="1">
      <formula>AND(H3="",H3)</formula>
    </cfRule>
  </conditionalFormatting>
  <dataValidations xWindow="725" yWindow="723" count="7">
    <dataValidation type="date" allowBlank="1" showInputMessage="1" showErrorMessage="1" errorTitle="Geb.Datum" error="Bitte geben Sie ein gültiges Datum ein!_x000a_" sqref="H16:H43">
      <formula1>14611</formula1>
      <formula2>44926</formula2>
    </dataValidation>
    <dataValidation type="list" allowBlank="1" showInputMessage="1" showErrorMessage="1" promptTitle="Vereinsname" prompt="Bitte wählen Sie Ihren Verein aus der Liste aus" sqref="C9:E9">
      <formula1>INDIRECT($C$8)</formula1>
    </dataValidation>
    <dataValidation type="list" allowBlank="1" showInputMessage="1" showErrorMessage="1" errorTitle="Meisterschaft" error="Zuerst muss das Feld &quot;Meisterschaft&quot; ausgeählt werden" promptTitle="Bogenklasse" prompt="Bitte füllen Sie das Feld &quot;Meisterschaft&quot; aus" sqref="G16:G43">
      <formula1>Meisterschaft</formula1>
    </dataValidation>
    <dataValidation allowBlank="1" showInputMessage="1" showErrorMessage="1" promptTitle="Kontaktperson" prompt="Bitte geben Sie eine Kontaktperson an" sqref="C11:E11"/>
    <dataValidation allowBlank="1" showInputMessage="1" showErrorMessage="1" promptTitle="E-Mail" prompt="Bitte geben Sie für Nachfragen eine E-Mailadresse an" sqref="C12:E12"/>
    <dataValidation allowBlank="1" showInputMessage="1" showErrorMessage="1" promptTitle="Telefon" prompt="Bitte geben Sie für Nachfragen eine Telefonnummer an" sqref="C13:E13"/>
    <dataValidation type="list" allowBlank="1" showInputMessage="1" showErrorMessage="1" promptTitle="Meisterschaft:" prompt="Bitte wählen Sie WA-Bogen Halle oder WA-Bogen im Freien" sqref="H3:I3">
      <formula1>"WA-Bogen Halle,WA-Bogen im Freien"</formula1>
    </dataValidation>
  </dataValidations>
  <hyperlinks>
    <hyperlink ref="D6" r:id="rId1" display="wt.bogen@gmx.de"/>
    <hyperlink ref="D6:E6" r:id="rId2" display="BCL.Bogen@gmx.de"/>
  </hyperlinks>
  <pageMargins left="0.19685039370078741" right="0.19685039370078741" top="0.78740157480314965" bottom="0.39370078740157483" header="0" footer="0"/>
  <pageSetup paperSize="9" scale="70" orientation="landscape" r:id="rId3"/>
  <ignoredErrors>
    <ignoredError sqref="E17:E43 F16:F43 I17:I43" unlockedFormula="1"/>
  </ignoredErrors>
  <drawing r:id="rId4"/>
  <extLst>
    <ext xmlns:x14="http://schemas.microsoft.com/office/spreadsheetml/2009/9/main" uri="{CCE6A557-97BC-4b89-ADB6-D9C93CAAB3DF}">
      <x14:dataValidations xmlns:xm="http://schemas.microsoft.com/office/excel/2006/main" xWindow="725" yWindow="723" count="1">
        <x14:dataValidation type="list" allowBlank="1" showInputMessage="1" showErrorMessage="1" promptTitle="Schützenkreis" prompt="Bitte geben Sie als erstes Ihren Schützenkreis an!">
          <x14:formula1>
            <xm:f>Dropdown!$A$2:$A$4</xm:f>
          </x14:formula1>
          <xm:sqref>C8:E8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C7" sqref="C7"/>
    </sheetView>
  </sheetViews>
  <sheetFormatPr baseColWidth="10" defaultColWidth="29.5703125" defaultRowHeight="15" x14ac:dyDescent="0.25"/>
  <cols>
    <col min="1" max="1" width="11.7109375" style="36" bestFit="1" customWidth="1"/>
    <col min="2" max="2" width="14.42578125" style="36" customWidth="1"/>
    <col min="3" max="3" width="23.7109375" style="36" bestFit="1" customWidth="1"/>
    <col min="4" max="4" width="14.7109375" style="36" bestFit="1" customWidth="1"/>
    <col min="5" max="5" width="14.28515625" style="36" bestFit="1" customWidth="1"/>
    <col min="6" max="6" width="11" style="36" bestFit="1" customWidth="1"/>
    <col min="7" max="7" width="13.28515625" style="36" bestFit="1" customWidth="1"/>
    <col min="8" max="8" width="14.42578125" style="36" bestFit="1" customWidth="1"/>
    <col min="9" max="9" width="14.28515625" style="36" bestFit="1" customWidth="1"/>
    <col min="10" max="10" width="18.7109375" style="36" customWidth="1"/>
    <col min="11" max="11" width="10.5703125" style="36" customWidth="1"/>
    <col min="12" max="12" width="29.5703125" style="36"/>
    <col min="13" max="13" width="8.85546875" style="36" bestFit="1" customWidth="1"/>
    <col min="14" max="16384" width="29.5703125" style="36"/>
  </cols>
  <sheetData>
    <row r="1" spans="1:13" s="35" customFormat="1" x14ac:dyDescent="0.25">
      <c r="A1" s="35" t="s">
        <v>0</v>
      </c>
      <c r="B1" s="35" t="s">
        <v>12</v>
      </c>
      <c r="C1" s="35" t="s">
        <v>2</v>
      </c>
      <c r="D1" s="35" t="s">
        <v>3</v>
      </c>
      <c r="E1" s="35" t="s">
        <v>83</v>
      </c>
      <c r="F1" s="35" t="s">
        <v>4</v>
      </c>
      <c r="G1" s="35" t="s">
        <v>81</v>
      </c>
      <c r="H1" s="35" t="s">
        <v>870</v>
      </c>
      <c r="I1" s="35" t="s">
        <v>871</v>
      </c>
      <c r="J1" s="35" t="s">
        <v>872</v>
      </c>
      <c r="K1" s="35" t="s">
        <v>85</v>
      </c>
      <c r="L1" s="35" t="s">
        <v>87</v>
      </c>
      <c r="M1" s="35" t="s">
        <v>86</v>
      </c>
    </row>
    <row r="2" spans="1:13" x14ac:dyDescent="0.25">
      <c r="A2" s="36" t="str">
        <f>IF(Meldedaten!B16&lt;&gt;"",Meldedaten!N16,"")</f>
        <v/>
      </c>
      <c r="B2" s="37" t="str">
        <f>IF(Meldedaten!D16&lt;&gt;"",Meldedaten!D16,"")</f>
        <v/>
      </c>
      <c r="C2" s="36" t="str">
        <f>IF(Meldedaten!E16&lt;&gt;"",Meldedaten!E16,"")</f>
        <v/>
      </c>
      <c r="D2" s="37" t="str">
        <f>IF(Meldedaten!F16&lt;&gt;"",Meldedaten!F16,"")</f>
        <v/>
      </c>
      <c r="E2" s="37" t="str">
        <f>IF(Meldedaten!B16&lt;&gt;"",VLOOKUP(Meldedaten!G16,Dropdown!$F$2:$H$42,2,0),"")</f>
        <v/>
      </c>
      <c r="F2" s="38" t="str">
        <f>IF(Meldedaten!H16&lt;&gt;"",Meldedaten!H16,"")</f>
        <v/>
      </c>
      <c r="G2" s="37" t="e">
        <f>VLOOKUP(Meldedaten!$C$8,Dropdown!$A$2:$C$37,2,0)</f>
        <v>#N/A</v>
      </c>
      <c r="H2" s="36" t="str">
        <f>IF(Meldedaten!J16&lt;&gt;"",Meldedaten!J16,"")</f>
        <v/>
      </c>
      <c r="I2" s="38" t="str">
        <f>IF(Meldedaten!K16&lt;&gt;"",Meldedaten!K16,"")</f>
        <v/>
      </c>
      <c r="J2" s="36" t="str">
        <f>IF(Meldedaten!L16&lt;&gt;"",Meldedaten!L16,"")</f>
        <v/>
      </c>
      <c r="K2" s="37" t="str">
        <f>IF(Meldedaten!G16&lt;&gt;"",VLOOKUP(Meldedaten!G16,Dropdown!$F$2:$H$42,3,0),"")</f>
        <v/>
      </c>
      <c r="L2" s="36" t="str">
        <f>IF(Meldedaten!G16&lt;&gt;"",VLOOKUP(Meldedaten!G16,Dropdown!$F$2:$H$42,1,0),"")</f>
        <v/>
      </c>
      <c r="M2" s="37" t="e">
        <f>VLOOKUP(Meldedaten!$C$8,Dropdown!$A$2:$C$37,3,0)</f>
        <v>#N/A</v>
      </c>
    </row>
    <row r="3" spans="1:13" x14ac:dyDescent="0.25">
      <c r="A3" s="36" t="str">
        <f>IF(Meldedaten!B17&lt;&gt;"",Meldedaten!N17,"")</f>
        <v/>
      </c>
      <c r="B3" s="37" t="str">
        <f>IF(Meldedaten!D17&lt;&gt;"",Meldedaten!D17,"")</f>
        <v/>
      </c>
      <c r="C3" s="36" t="str">
        <f>IF(Meldedaten!E17&lt;&gt;"",Meldedaten!E17,"")</f>
        <v/>
      </c>
      <c r="D3" s="37" t="str">
        <f>IF(Meldedaten!F17&lt;&gt;"",Meldedaten!F17,"")</f>
        <v/>
      </c>
      <c r="E3" s="37" t="str">
        <f>IF(Meldedaten!B17&lt;&gt;"",VLOOKUP(Meldedaten!G17,Dropdown!$F$2:$H$42,2,0),"")</f>
        <v/>
      </c>
      <c r="F3" s="38" t="str">
        <f>IF(Meldedaten!H17&lt;&gt;"",Meldedaten!H17,"")</f>
        <v/>
      </c>
      <c r="G3" s="37" t="e">
        <f>VLOOKUP(Meldedaten!$C$8,Dropdown!$A$2:$C$37,2,0)</f>
        <v>#N/A</v>
      </c>
      <c r="H3" s="36" t="str">
        <f>IF(Meldedaten!J17&lt;&gt;"",Meldedaten!J17,"")</f>
        <v/>
      </c>
      <c r="I3" s="38" t="str">
        <f>IF(Meldedaten!K17&lt;&gt;"",Meldedaten!K17,"")</f>
        <v/>
      </c>
      <c r="J3" s="36" t="str">
        <f>IF(Meldedaten!L17&lt;&gt;"",Meldedaten!L17,"")</f>
        <v/>
      </c>
      <c r="K3" s="37" t="str">
        <f>IF(Meldedaten!G17&lt;&gt;"",VLOOKUP(Meldedaten!G17,Dropdown!$F$2:$H$42,3,0),"")</f>
        <v/>
      </c>
      <c r="L3" s="36" t="str">
        <f>IF(Meldedaten!G17&lt;&gt;"",VLOOKUP(Meldedaten!G17,Dropdown!$F$2:$H$42,1,0),"")</f>
        <v/>
      </c>
      <c r="M3" s="37" t="e">
        <f>VLOOKUP(Meldedaten!$C$8,Dropdown!$A$2:$C$37,3,0)</f>
        <v>#N/A</v>
      </c>
    </row>
    <row r="4" spans="1:13" x14ac:dyDescent="0.25">
      <c r="A4" s="36" t="str">
        <f>IF(Meldedaten!B18&lt;&gt;"",Meldedaten!N18,"")</f>
        <v/>
      </c>
      <c r="B4" s="37" t="str">
        <f>IF(Meldedaten!D18&lt;&gt;"",Meldedaten!D18,"")</f>
        <v/>
      </c>
      <c r="C4" s="36" t="str">
        <f>IF(Meldedaten!E18&lt;&gt;"",Meldedaten!E18,"")</f>
        <v/>
      </c>
      <c r="D4" s="37" t="str">
        <f>IF(Meldedaten!F18&lt;&gt;"",Meldedaten!F18,"")</f>
        <v/>
      </c>
      <c r="E4" s="37" t="str">
        <f>IF(Meldedaten!B18&lt;&gt;"",VLOOKUP(Meldedaten!G18,Dropdown!$F$2:$H$42,2,0),"")</f>
        <v/>
      </c>
      <c r="F4" s="38" t="str">
        <f>IF(Meldedaten!H18&lt;&gt;"",Meldedaten!H18,"")</f>
        <v/>
      </c>
      <c r="G4" s="37" t="e">
        <f>VLOOKUP(Meldedaten!$C$8,Dropdown!$A$2:$C$37,2,0)</f>
        <v>#N/A</v>
      </c>
      <c r="H4" s="36" t="str">
        <f>IF(Meldedaten!J18&lt;&gt;"",Meldedaten!J18,"")</f>
        <v/>
      </c>
      <c r="I4" s="38" t="str">
        <f>IF(Meldedaten!K18&lt;&gt;"",Meldedaten!K18,"")</f>
        <v/>
      </c>
      <c r="J4" s="36" t="str">
        <f>IF(Meldedaten!L18&lt;&gt;"",Meldedaten!L18,"")</f>
        <v/>
      </c>
      <c r="K4" s="37" t="str">
        <f>IF(Meldedaten!G18&lt;&gt;"",VLOOKUP(Meldedaten!G18,Dropdown!$F$2:$H$42,3,0),"")</f>
        <v/>
      </c>
      <c r="L4" s="36" t="str">
        <f>IF(Meldedaten!G18&lt;&gt;"",VLOOKUP(Meldedaten!G18,Dropdown!$F$2:$H$42,1,0),"")</f>
        <v/>
      </c>
      <c r="M4" s="37" t="e">
        <f>VLOOKUP(Meldedaten!$C$8,Dropdown!$A$2:$C$37,3,0)</f>
        <v>#N/A</v>
      </c>
    </row>
    <row r="5" spans="1:13" x14ac:dyDescent="0.25">
      <c r="A5" s="36" t="str">
        <f>IF(Meldedaten!B19&lt;&gt;"",Meldedaten!N19,"")</f>
        <v/>
      </c>
      <c r="B5" s="37" t="str">
        <f>IF(Meldedaten!D19&lt;&gt;"",Meldedaten!D19,"")</f>
        <v/>
      </c>
      <c r="C5" s="36" t="str">
        <f>IF(Meldedaten!E19&lt;&gt;"",Meldedaten!E19,"")</f>
        <v/>
      </c>
      <c r="D5" s="37" t="str">
        <f>IF(Meldedaten!F19&lt;&gt;"",Meldedaten!F19,"")</f>
        <v/>
      </c>
      <c r="E5" s="37" t="str">
        <f>IF(Meldedaten!B19&lt;&gt;"",VLOOKUP(Meldedaten!G19,Dropdown!$F$2:$H$42,2,0),"")</f>
        <v/>
      </c>
      <c r="F5" s="38" t="str">
        <f>IF(Meldedaten!H19&lt;&gt;"",Meldedaten!H19,"")</f>
        <v/>
      </c>
      <c r="G5" s="37" t="e">
        <f>VLOOKUP(Meldedaten!$C$8,Dropdown!$A$2:$C$37,2,0)</f>
        <v>#N/A</v>
      </c>
      <c r="H5" s="36" t="str">
        <f>IF(Meldedaten!J19&lt;&gt;"",Meldedaten!J19,"")</f>
        <v/>
      </c>
      <c r="I5" s="38" t="str">
        <f>IF(Meldedaten!K19&lt;&gt;"",Meldedaten!K19,"")</f>
        <v/>
      </c>
      <c r="J5" s="36" t="str">
        <f>IF(Meldedaten!L19&lt;&gt;"",Meldedaten!L19,"")</f>
        <v/>
      </c>
      <c r="K5" s="37" t="str">
        <f>IF(Meldedaten!G19&lt;&gt;"",VLOOKUP(Meldedaten!G19,Dropdown!$F$2:$H$42,3,0),"")</f>
        <v/>
      </c>
      <c r="L5" s="36" t="str">
        <f>IF(Meldedaten!G19&lt;&gt;"",VLOOKUP(Meldedaten!G19,Dropdown!$F$2:$H$42,1,0),"")</f>
        <v/>
      </c>
      <c r="M5" s="37" t="e">
        <f>VLOOKUP(Meldedaten!$C$8,Dropdown!$A$2:$C$37,3,0)</f>
        <v>#N/A</v>
      </c>
    </row>
    <row r="6" spans="1:13" x14ac:dyDescent="0.25">
      <c r="A6" s="36" t="str">
        <f>IF(Meldedaten!B20&lt;&gt;"",Meldedaten!N20,"")</f>
        <v/>
      </c>
      <c r="B6" s="37" t="str">
        <f>IF(Meldedaten!D20&lt;&gt;"",Meldedaten!D20,"")</f>
        <v/>
      </c>
      <c r="C6" s="36" t="str">
        <f>IF(Meldedaten!E20&lt;&gt;"",Meldedaten!E20,"")</f>
        <v/>
      </c>
      <c r="D6" s="37" t="str">
        <f>IF(Meldedaten!F20&lt;&gt;"",Meldedaten!F20,"")</f>
        <v/>
      </c>
      <c r="E6" s="37" t="str">
        <f>IF(Meldedaten!B20&lt;&gt;"",VLOOKUP(Meldedaten!G20,Dropdown!$F$2:$H$42,2,0),"")</f>
        <v/>
      </c>
      <c r="F6" s="38" t="str">
        <f>IF(Meldedaten!H20&lt;&gt;"",Meldedaten!H20,"")</f>
        <v/>
      </c>
      <c r="G6" s="37" t="e">
        <f>VLOOKUP(Meldedaten!$C$8,Dropdown!$A$2:$C$37,2,0)</f>
        <v>#N/A</v>
      </c>
      <c r="H6" s="36" t="str">
        <f>IF(Meldedaten!J20&lt;&gt;"",Meldedaten!J20,"")</f>
        <v/>
      </c>
      <c r="I6" s="38" t="str">
        <f>IF(Meldedaten!K20&lt;&gt;"",Meldedaten!K20,"")</f>
        <v/>
      </c>
      <c r="J6" s="36" t="str">
        <f>IF(Meldedaten!L20&lt;&gt;"",Meldedaten!L20,"")</f>
        <v/>
      </c>
      <c r="K6" s="37" t="str">
        <f>IF(Meldedaten!G20&lt;&gt;"",VLOOKUP(Meldedaten!G20,Dropdown!$F$2:$H$42,3,0),"")</f>
        <v/>
      </c>
      <c r="L6" s="36" t="str">
        <f>IF(Meldedaten!G20&lt;&gt;"",VLOOKUP(Meldedaten!G20,Dropdown!$F$2:$H$42,1,0),"")</f>
        <v/>
      </c>
      <c r="M6" s="37" t="e">
        <f>VLOOKUP(Meldedaten!$C$8,Dropdown!$A$2:$C$37,3,0)</f>
        <v>#N/A</v>
      </c>
    </row>
    <row r="7" spans="1:13" x14ac:dyDescent="0.25">
      <c r="A7" s="36" t="str">
        <f>IF(Meldedaten!B21&lt;&gt;"",Meldedaten!N21,"")</f>
        <v/>
      </c>
      <c r="B7" s="37" t="str">
        <f>IF(Meldedaten!D21&lt;&gt;"",Meldedaten!D21,"")</f>
        <v/>
      </c>
      <c r="C7" s="36" t="str">
        <f>IF(Meldedaten!E21&lt;&gt;"",Meldedaten!E21,"")</f>
        <v/>
      </c>
      <c r="D7" s="37" t="str">
        <f>IF(Meldedaten!F21&lt;&gt;"",Meldedaten!F21,"")</f>
        <v/>
      </c>
      <c r="E7" s="37" t="str">
        <f>IF(Meldedaten!B21&lt;&gt;"",VLOOKUP(Meldedaten!G21,Dropdown!$F$2:$H$42,2,0),"")</f>
        <v/>
      </c>
      <c r="F7" s="38" t="str">
        <f>IF(Meldedaten!H21&lt;&gt;"",Meldedaten!H21,"")</f>
        <v/>
      </c>
      <c r="G7" s="37" t="e">
        <f>VLOOKUP(Meldedaten!$C$8,Dropdown!$A$2:$C$37,2,0)</f>
        <v>#N/A</v>
      </c>
      <c r="H7" s="36" t="str">
        <f>IF(Meldedaten!J21&lt;&gt;"",Meldedaten!J21,"")</f>
        <v/>
      </c>
      <c r="I7" s="38" t="str">
        <f>IF(Meldedaten!K21&lt;&gt;"",Meldedaten!K21,"")</f>
        <v/>
      </c>
      <c r="J7" s="36" t="str">
        <f>IF(Meldedaten!L21&lt;&gt;"",Meldedaten!L21,"")</f>
        <v/>
      </c>
      <c r="K7" s="37" t="str">
        <f>IF(Meldedaten!G21&lt;&gt;"",VLOOKUP(Meldedaten!G21,Dropdown!$F$2:$H$42,3,0),"")</f>
        <v/>
      </c>
      <c r="L7" s="36" t="str">
        <f>IF(Meldedaten!G21&lt;&gt;"",VLOOKUP(Meldedaten!G21,Dropdown!$F$2:$H$42,1,0),"")</f>
        <v/>
      </c>
      <c r="M7" s="37" t="e">
        <f>VLOOKUP(Meldedaten!$C$8,Dropdown!$A$2:$C$37,3,0)</f>
        <v>#N/A</v>
      </c>
    </row>
    <row r="8" spans="1:13" x14ac:dyDescent="0.25">
      <c r="A8" s="36" t="str">
        <f>IF(Meldedaten!B22&lt;&gt;"",Meldedaten!N22,"")</f>
        <v/>
      </c>
      <c r="B8" s="37" t="str">
        <f>IF(Meldedaten!D22&lt;&gt;"",Meldedaten!D22,"")</f>
        <v/>
      </c>
      <c r="C8" s="36" t="str">
        <f>IF(Meldedaten!E22&lt;&gt;"",Meldedaten!E22,"")</f>
        <v/>
      </c>
      <c r="D8" s="37" t="str">
        <f>IF(Meldedaten!F22&lt;&gt;"",Meldedaten!F22,"")</f>
        <v/>
      </c>
      <c r="E8" s="37" t="str">
        <f>IF(Meldedaten!B22&lt;&gt;"",VLOOKUP(Meldedaten!G22,Dropdown!$F$2:$H$42,2,0),"")</f>
        <v/>
      </c>
      <c r="F8" s="38" t="str">
        <f>IF(Meldedaten!H22&lt;&gt;"",Meldedaten!H22,"")</f>
        <v/>
      </c>
      <c r="G8" s="37" t="e">
        <f>VLOOKUP(Meldedaten!$C$8,Dropdown!$A$2:$C$37,2,0)</f>
        <v>#N/A</v>
      </c>
      <c r="H8" s="36" t="str">
        <f>IF(Meldedaten!J22&lt;&gt;"",Meldedaten!J22,"")</f>
        <v/>
      </c>
      <c r="I8" s="38" t="str">
        <f>IF(Meldedaten!K22&lt;&gt;"",Meldedaten!K22,"")</f>
        <v/>
      </c>
      <c r="J8" s="36" t="str">
        <f>IF(Meldedaten!L22&lt;&gt;"",Meldedaten!L22,"")</f>
        <v/>
      </c>
      <c r="K8" s="37" t="str">
        <f>IF(Meldedaten!G22&lt;&gt;"",VLOOKUP(Meldedaten!G22,Dropdown!$F$2:$H$42,3,0),"")</f>
        <v/>
      </c>
      <c r="L8" s="36" t="str">
        <f>IF(Meldedaten!G22&lt;&gt;"",VLOOKUP(Meldedaten!G22,Dropdown!$F$2:$H$42,1,0),"")</f>
        <v/>
      </c>
      <c r="M8" s="37" t="e">
        <f>VLOOKUP(Meldedaten!$C$8,Dropdown!$A$2:$C$37,3,0)</f>
        <v>#N/A</v>
      </c>
    </row>
    <row r="9" spans="1:13" x14ac:dyDescent="0.25">
      <c r="A9" s="36" t="str">
        <f>IF(Meldedaten!B23&lt;&gt;"",Meldedaten!N23,"")</f>
        <v/>
      </c>
      <c r="B9" s="37" t="str">
        <f>IF(Meldedaten!D23&lt;&gt;"",Meldedaten!D23,"")</f>
        <v/>
      </c>
      <c r="C9" s="36" t="str">
        <f>IF(Meldedaten!E23&lt;&gt;"",Meldedaten!E23,"")</f>
        <v/>
      </c>
      <c r="D9" s="37" t="str">
        <f>IF(Meldedaten!F23&lt;&gt;"",Meldedaten!F23,"")</f>
        <v/>
      </c>
      <c r="E9" s="37" t="str">
        <f>IF(Meldedaten!B23&lt;&gt;"",VLOOKUP(Meldedaten!G23,Dropdown!$F$2:$H$42,2,0),"")</f>
        <v/>
      </c>
      <c r="F9" s="38" t="str">
        <f>IF(Meldedaten!H23&lt;&gt;"",Meldedaten!H23,"")</f>
        <v/>
      </c>
      <c r="G9" s="37" t="e">
        <f>VLOOKUP(Meldedaten!$C$8,Dropdown!$A$2:$C$37,2,0)</f>
        <v>#N/A</v>
      </c>
      <c r="H9" s="36" t="str">
        <f>IF(Meldedaten!J23&lt;&gt;"",Meldedaten!J23,"")</f>
        <v/>
      </c>
      <c r="I9" s="38" t="str">
        <f>IF(Meldedaten!K23&lt;&gt;"",Meldedaten!K23,"")</f>
        <v/>
      </c>
      <c r="J9" s="36" t="str">
        <f>IF(Meldedaten!L23&lt;&gt;"",Meldedaten!L23,"")</f>
        <v/>
      </c>
      <c r="K9" s="37" t="str">
        <f>IF(Meldedaten!G23&lt;&gt;"",VLOOKUP(Meldedaten!G23,Dropdown!$F$2:$H$42,3,0),"")</f>
        <v/>
      </c>
      <c r="L9" s="36" t="str">
        <f>IF(Meldedaten!G23&lt;&gt;"",VLOOKUP(Meldedaten!G23,Dropdown!$F$2:$H$42,1,0),"")</f>
        <v/>
      </c>
      <c r="M9" s="37" t="e">
        <f>VLOOKUP(Meldedaten!$C$8,Dropdown!$A$2:$C$37,3,0)</f>
        <v>#N/A</v>
      </c>
    </row>
    <row r="10" spans="1:13" x14ac:dyDescent="0.25">
      <c r="A10" s="36" t="str">
        <f>IF(Meldedaten!B24&lt;&gt;"",Meldedaten!N24,"")</f>
        <v/>
      </c>
      <c r="B10" s="37" t="str">
        <f>IF(Meldedaten!D24&lt;&gt;"",Meldedaten!D24,"")</f>
        <v/>
      </c>
      <c r="C10" s="36" t="str">
        <f>IF(Meldedaten!E24&lt;&gt;"",Meldedaten!E24,"")</f>
        <v/>
      </c>
      <c r="D10" s="37" t="str">
        <f>IF(Meldedaten!F24&lt;&gt;"",Meldedaten!F24,"")</f>
        <v/>
      </c>
      <c r="E10" s="37" t="str">
        <f>IF(Meldedaten!B24&lt;&gt;"",VLOOKUP(Meldedaten!G24,Dropdown!$F$2:$H$42,2,0),"")</f>
        <v/>
      </c>
      <c r="F10" s="38" t="str">
        <f>IF(Meldedaten!H24&lt;&gt;"",Meldedaten!H24,"")</f>
        <v/>
      </c>
      <c r="G10" s="37" t="e">
        <f>VLOOKUP(Meldedaten!$C$8,Dropdown!$A$2:$C$37,2,0)</f>
        <v>#N/A</v>
      </c>
      <c r="H10" s="36" t="str">
        <f>IF(Meldedaten!J24&lt;&gt;"",Meldedaten!J24,"")</f>
        <v/>
      </c>
      <c r="I10" s="38" t="str">
        <f>IF(Meldedaten!K24&lt;&gt;"",Meldedaten!K24,"")</f>
        <v/>
      </c>
      <c r="J10" s="36" t="str">
        <f>IF(Meldedaten!L24&lt;&gt;"",Meldedaten!L24,"")</f>
        <v/>
      </c>
      <c r="K10" s="37" t="str">
        <f>IF(Meldedaten!G24&lt;&gt;"",VLOOKUP(Meldedaten!G24,Dropdown!$F$2:$H$42,3,0),"")</f>
        <v/>
      </c>
      <c r="L10" s="36" t="str">
        <f>IF(Meldedaten!G24&lt;&gt;"",VLOOKUP(Meldedaten!G24,Dropdown!$F$2:$H$42,1,0),"")</f>
        <v/>
      </c>
      <c r="M10" s="37" t="e">
        <f>VLOOKUP(Meldedaten!$C$8,Dropdown!$A$2:$C$37,3,0)</f>
        <v>#N/A</v>
      </c>
    </row>
    <row r="11" spans="1:13" x14ac:dyDescent="0.25">
      <c r="A11" s="36" t="str">
        <f>IF(Meldedaten!B25&lt;&gt;"",Meldedaten!N25,"")</f>
        <v/>
      </c>
      <c r="B11" s="37" t="str">
        <f>IF(Meldedaten!D25&lt;&gt;"",Meldedaten!D25,"")</f>
        <v/>
      </c>
      <c r="C11" s="36" t="str">
        <f>IF(Meldedaten!E25&lt;&gt;"",Meldedaten!E25,"")</f>
        <v/>
      </c>
      <c r="D11" s="37" t="str">
        <f>IF(Meldedaten!F25&lt;&gt;"",Meldedaten!F25,"")</f>
        <v/>
      </c>
      <c r="E11" s="37" t="str">
        <f>IF(Meldedaten!B25&lt;&gt;"",VLOOKUP(Meldedaten!G25,Dropdown!$F$2:$H$42,2,0),"")</f>
        <v/>
      </c>
      <c r="F11" s="38" t="str">
        <f>IF(Meldedaten!H25&lt;&gt;"",Meldedaten!H25,"")</f>
        <v/>
      </c>
      <c r="G11" s="37" t="e">
        <f>VLOOKUP(Meldedaten!$C$8,Dropdown!$A$2:$C$37,2,0)</f>
        <v>#N/A</v>
      </c>
      <c r="H11" s="36" t="str">
        <f>IF(Meldedaten!J25&lt;&gt;"",Meldedaten!J25,"")</f>
        <v/>
      </c>
      <c r="I11" s="38" t="str">
        <f>IF(Meldedaten!K25&lt;&gt;"",Meldedaten!K25,"")</f>
        <v/>
      </c>
      <c r="J11" s="36" t="str">
        <f>IF(Meldedaten!L25&lt;&gt;"",Meldedaten!L25,"")</f>
        <v/>
      </c>
      <c r="K11" s="37" t="str">
        <f>IF(Meldedaten!G25&lt;&gt;"",VLOOKUP(Meldedaten!G25,Dropdown!$F$2:$H$42,3,0),"")</f>
        <v/>
      </c>
      <c r="L11" s="36" t="str">
        <f>IF(Meldedaten!G25&lt;&gt;"",VLOOKUP(Meldedaten!G25,Dropdown!$F$2:$H$42,1,0),"")</f>
        <v/>
      </c>
      <c r="M11" s="37" t="e">
        <f>VLOOKUP(Meldedaten!$C$8,Dropdown!$A$2:$C$37,3,0)</f>
        <v>#N/A</v>
      </c>
    </row>
    <row r="12" spans="1:13" x14ac:dyDescent="0.25">
      <c r="A12" s="36" t="str">
        <f>IF(Meldedaten!B26&lt;&gt;"",Meldedaten!N26,"")</f>
        <v/>
      </c>
      <c r="B12" s="37" t="str">
        <f>IF(Meldedaten!D26&lt;&gt;"",Meldedaten!D26,"")</f>
        <v/>
      </c>
      <c r="C12" s="36" t="str">
        <f>IF(Meldedaten!E26&lt;&gt;"",Meldedaten!E26,"")</f>
        <v/>
      </c>
      <c r="D12" s="37" t="str">
        <f>IF(Meldedaten!F26&lt;&gt;"",Meldedaten!F26,"")</f>
        <v/>
      </c>
      <c r="E12" s="37" t="str">
        <f>IF(Meldedaten!B26&lt;&gt;"",VLOOKUP(Meldedaten!G26,Dropdown!$F$2:$H$42,2,0),"")</f>
        <v/>
      </c>
      <c r="F12" s="38" t="str">
        <f>IF(Meldedaten!H26&lt;&gt;"",Meldedaten!H26,"")</f>
        <v/>
      </c>
      <c r="G12" s="37" t="e">
        <f>VLOOKUP(Meldedaten!$C$8,Dropdown!$A$2:$C$37,2,0)</f>
        <v>#N/A</v>
      </c>
      <c r="H12" s="36" t="str">
        <f>IF(Meldedaten!J26&lt;&gt;"",Meldedaten!J26,"")</f>
        <v/>
      </c>
      <c r="I12" s="38" t="str">
        <f>IF(Meldedaten!K26&lt;&gt;"",Meldedaten!K26,"")</f>
        <v/>
      </c>
      <c r="J12" s="36" t="str">
        <f>IF(Meldedaten!L26&lt;&gt;"",Meldedaten!L26,"")</f>
        <v/>
      </c>
      <c r="K12" s="37" t="str">
        <f>IF(Meldedaten!G26&lt;&gt;"",VLOOKUP(Meldedaten!G26,Dropdown!$F$2:$H$42,3,0),"")</f>
        <v/>
      </c>
      <c r="L12" s="36" t="str">
        <f>IF(Meldedaten!G26&lt;&gt;"",VLOOKUP(Meldedaten!G26,Dropdown!$F$2:$H$42,1,0),"")</f>
        <v/>
      </c>
      <c r="M12" s="37" t="e">
        <f>VLOOKUP(Meldedaten!$C$8,Dropdown!$A$2:$C$37,3,0)</f>
        <v>#N/A</v>
      </c>
    </row>
    <row r="13" spans="1:13" x14ac:dyDescent="0.25">
      <c r="A13" s="36" t="str">
        <f>IF(Meldedaten!B27&lt;&gt;"",Meldedaten!N27,"")</f>
        <v/>
      </c>
      <c r="B13" s="37" t="str">
        <f>IF(Meldedaten!D27&lt;&gt;"",Meldedaten!D27,"")</f>
        <v/>
      </c>
      <c r="C13" s="36" t="str">
        <f>IF(Meldedaten!E27&lt;&gt;"",Meldedaten!E27,"")</f>
        <v/>
      </c>
      <c r="D13" s="37" t="str">
        <f>IF(Meldedaten!F27&lt;&gt;"",Meldedaten!F27,"")</f>
        <v/>
      </c>
      <c r="E13" s="37" t="str">
        <f>IF(Meldedaten!B27&lt;&gt;"",VLOOKUP(Meldedaten!G27,Dropdown!$F$2:$H$42,2,0),"")</f>
        <v/>
      </c>
      <c r="F13" s="38" t="str">
        <f>IF(Meldedaten!H27&lt;&gt;"",Meldedaten!H27,"")</f>
        <v/>
      </c>
      <c r="G13" s="37" t="e">
        <f>VLOOKUP(Meldedaten!$C$8,Dropdown!$A$2:$C$37,2,0)</f>
        <v>#N/A</v>
      </c>
      <c r="H13" s="36" t="str">
        <f>IF(Meldedaten!J27&lt;&gt;"",Meldedaten!J27,"")</f>
        <v/>
      </c>
      <c r="I13" s="38" t="str">
        <f>IF(Meldedaten!K27&lt;&gt;"",Meldedaten!K27,"")</f>
        <v/>
      </c>
      <c r="J13" s="36" t="str">
        <f>IF(Meldedaten!L27&lt;&gt;"",Meldedaten!L27,"")</f>
        <v/>
      </c>
      <c r="K13" s="37" t="str">
        <f>IF(Meldedaten!G27&lt;&gt;"",VLOOKUP(Meldedaten!G27,Dropdown!$F$2:$H$42,3,0),"")</f>
        <v/>
      </c>
      <c r="L13" s="36" t="str">
        <f>IF(Meldedaten!G27&lt;&gt;"",VLOOKUP(Meldedaten!G27,Dropdown!$F$2:$H$42,1,0),"")</f>
        <v/>
      </c>
      <c r="M13" s="37" t="e">
        <f>VLOOKUP(Meldedaten!$C$8,Dropdown!$A$2:$C$37,3,0)</f>
        <v>#N/A</v>
      </c>
    </row>
    <row r="14" spans="1:13" x14ac:dyDescent="0.25">
      <c r="A14" s="36" t="str">
        <f>IF(Meldedaten!B28&lt;&gt;"",Meldedaten!N28,"")</f>
        <v/>
      </c>
      <c r="B14" s="37" t="str">
        <f>IF(Meldedaten!D28&lt;&gt;"",Meldedaten!D28,"")</f>
        <v/>
      </c>
      <c r="C14" s="36" t="str">
        <f>IF(Meldedaten!E28&lt;&gt;"",Meldedaten!E28,"")</f>
        <v/>
      </c>
      <c r="D14" s="37" t="str">
        <f>IF(Meldedaten!F28&lt;&gt;"",Meldedaten!F28,"")</f>
        <v/>
      </c>
      <c r="E14" s="37" t="str">
        <f>IF(Meldedaten!B28&lt;&gt;"",VLOOKUP(Meldedaten!G28,Dropdown!$F$2:$H$42,2,0),"")</f>
        <v/>
      </c>
      <c r="F14" s="38" t="str">
        <f>IF(Meldedaten!H28&lt;&gt;"",Meldedaten!H28,"")</f>
        <v/>
      </c>
      <c r="G14" s="37" t="e">
        <f>VLOOKUP(Meldedaten!$C$8,Dropdown!$A$2:$C$37,2,0)</f>
        <v>#N/A</v>
      </c>
      <c r="H14" s="36" t="str">
        <f>IF(Meldedaten!J28&lt;&gt;"",Meldedaten!J28,"")</f>
        <v/>
      </c>
      <c r="I14" s="38" t="str">
        <f>IF(Meldedaten!K28&lt;&gt;"",Meldedaten!K28,"")</f>
        <v/>
      </c>
      <c r="J14" s="36" t="str">
        <f>IF(Meldedaten!L28&lt;&gt;"",Meldedaten!L28,"")</f>
        <v/>
      </c>
      <c r="K14" s="37" t="str">
        <f>IF(Meldedaten!G28&lt;&gt;"",VLOOKUP(Meldedaten!G28,Dropdown!$F$2:$H$42,3,0),"")</f>
        <v/>
      </c>
      <c r="L14" s="36" t="str">
        <f>IF(Meldedaten!G28&lt;&gt;"",VLOOKUP(Meldedaten!G28,Dropdown!$F$2:$H$42,1,0),"")</f>
        <v/>
      </c>
      <c r="M14" s="37" t="e">
        <f>VLOOKUP(Meldedaten!$C$8,Dropdown!$A$2:$C$37,3,0)</f>
        <v>#N/A</v>
      </c>
    </row>
    <row r="15" spans="1:13" x14ac:dyDescent="0.25">
      <c r="A15" s="36" t="str">
        <f>IF(Meldedaten!B29&lt;&gt;"",Meldedaten!N29,"")</f>
        <v/>
      </c>
      <c r="B15" s="37" t="str">
        <f>IF(Meldedaten!D29&lt;&gt;"",Meldedaten!D29,"")</f>
        <v/>
      </c>
      <c r="C15" s="36" t="str">
        <f>IF(Meldedaten!E29&lt;&gt;"",Meldedaten!E29,"")</f>
        <v/>
      </c>
      <c r="D15" s="37" t="str">
        <f>IF(Meldedaten!F29&lt;&gt;"",Meldedaten!F29,"")</f>
        <v/>
      </c>
      <c r="E15" s="37" t="str">
        <f>IF(Meldedaten!B29&lt;&gt;"",VLOOKUP(Meldedaten!G29,Dropdown!$F$2:$H$42,2,0),"")</f>
        <v/>
      </c>
      <c r="F15" s="38" t="str">
        <f>IF(Meldedaten!H29&lt;&gt;"",Meldedaten!H29,"")</f>
        <v/>
      </c>
      <c r="G15" s="37" t="e">
        <f>VLOOKUP(Meldedaten!$C$8,Dropdown!$A$2:$C$37,2,0)</f>
        <v>#N/A</v>
      </c>
      <c r="H15" s="36" t="str">
        <f>IF(Meldedaten!J29&lt;&gt;"",Meldedaten!J29,"")</f>
        <v/>
      </c>
      <c r="I15" s="38" t="str">
        <f>IF(Meldedaten!K29&lt;&gt;"",Meldedaten!K29,"")</f>
        <v/>
      </c>
      <c r="J15" s="36" t="str">
        <f>IF(Meldedaten!L29&lt;&gt;"",Meldedaten!L29,"")</f>
        <v/>
      </c>
      <c r="K15" s="37" t="str">
        <f>IF(Meldedaten!G29&lt;&gt;"",VLOOKUP(Meldedaten!G29,Dropdown!$F$2:$H$42,3,0),"")</f>
        <v/>
      </c>
      <c r="L15" s="36" t="str">
        <f>IF(Meldedaten!G29&lt;&gt;"",VLOOKUP(Meldedaten!G29,Dropdown!$F$2:$H$42,1,0),"")</f>
        <v/>
      </c>
      <c r="M15" s="37" t="e">
        <f>VLOOKUP(Meldedaten!$C$8,Dropdown!$A$2:$C$37,3,0)</f>
        <v>#N/A</v>
      </c>
    </row>
    <row r="16" spans="1:13" x14ac:dyDescent="0.25">
      <c r="A16" s="36" t="str">
        <f>IF(Meldedaten!B30&lt;&gt;"",Meldedaten!N30,"")</f>
        <v/>
      </c>
      <c r="B16" s="37" t="str">
        <f>IF(Meldedaten!D30&lt;&gt;"",Meldedaten!D30,"")</f>
        <v/>
      </c>
      <c r="C16" s="36" t="str">
        <f>IF(Meldedaten!E30&lt;&gt;"",Meldedaten!E30,"")</f>
        <v/>
      </c>
      <c r="D16" s="37" t="str">
        <f>IF(Meldedaten!F30&lt;&gt;"",Meldedaten!F30,"")</f>
        <v/>
      </c>
      <c r="E16" s="37" t="str">
        <f>IF(Meldedaten!B30&lt;&gt;"",VLOOKUP(Meldedaten!G30,Dropdown!$F$2:$H$42,2,0),"")</f>
        <v/>
      </c>
      <c r="F16" s="38" t="str">
        <f>IF(Meldedaten!H30&lt;&gt;"",Meldedaten!H30,"")</f>
        <v/>
      </c>
      <c r="G16" s="37" t="e">
        <f>VLOOKUP(Meldedaten!$C$8,Dropdown!$A$2:$C$37,2,0)</f>
        <v>#N/A</v>
      </c>
      <c r="H16" s="36" t="str">
        <f>IF(Meldedaten!J30&lt;&gt;"",Meldedaten!J30,"")</f>
        <v/>
      </c>
      <c r="I16" s="38" t="str">
        <f>IF(Meldedaten!K30&lt;&gt;"",Meldedaten!K30,"")</f>
        <v/>
      </c>
      <c r="J16" s="36" t="str">
        <f>IF(Meldedaten!L30&lt;&gt;"",Meldedaten!L30,"")</f>
        <v/>
      </c>
      <c r="K16" s="37" t="str">
        <f>IF(Meldedaten!G30&lt;&gt;"",VLOOKUP(Meldedaten!G30,Dropdown!$F$2:$H$42,3,0),"")</f>
        <v/>
      </c>
      <c r="L16" s="36" t="str">
        <f>IF(Meldedaten!G30&lt;&gt;"",VLOOKUP(Meldedaten!G30,Dropdown!$F$2:$H$42,1,0),"")</f>
        <v/>
      </c>
      <c r="M16" s="37" t="e">
        <f>VLOOKUP(Meldedaten!$C$8,Dropdown!$A$2:$C$37,3,0)</f>
        <v>#N/A</v>
      </c>
    </row>
    <row r="17" spans="1:13" x14ac:dyDescent="0.25">
      <c r="A17" s="36" t="str">
        <f>IF(Meldedaten!B31&lt;&gt;"",Meldedaten!N31,"")</f>
        <v/>
      </c>
      <c r="B17" s="37" t="str">
        <f>IF(Meldedaten!D31&lt;&gt;"",Meldedaten!D31,"")</f>
        <v/>
      </c>
      <c r="C17" s="36" t="str">
        <f>IF(Meldedaten!E31&lt;&gt;"",Meldedaten!E31,"")</f>
        <v/>
      </c>
      <c r="D17" s="37" t="str">
        <f>IF(Meldedaten!F31&lt;&gt;"",Meldedaten!F31,"")</f>
        <v/>
      </c>
      <c r="E17" s="37" t="str">
        <f>IF(Meldedaten!B31&lt;&gt;"",VLOOKUP(Meldedaten!G31,Dropdown!$F$2:$H$42,2,0),"")</f>
        <v/>
      </c>
      <c r="F17" s="38" t="str">
        <f>IF(Meldedaten!H31&lt;&gt;"",Meldedaten!H31,"")</f>
        <v/>
      </c>
      <c r="G17" s="37" t="e">
        <f>VLOOKUP(Meldedaten!$C$8,Dropdown!$A$2:$C$37,2,0)</f>
        <v>#N/A</v>
      </c>
      <c r="H17" s="36" t="str">
        <f>IF(Meldedaten!J31&lt;&gt;"",Meldedaten!J31,"")</f>
        <v/>
      </c>
      <c r="I17" s="38" t="str">
        <f>IF(Meldedaten!K31&lt;&gt;"",Meldedaten!K31,"")</f>
        <v/>
      </c>
      <c r="J17" s="36" t="str">
        <f>IF(Meldedaten!L31&lt;&gt;"",Meldedaten!L31,"")</f>
        <v/>
      </c>
      <c r="K17" s="37" t="str">
        <f>IF(Meldedaten!G31&lt;&gt;"",VLOOKUP(Meldedaten!G31,Dropdown!$F$2:$H$42,3,0),"")</f>
        <v/>
      </c>
      <c r="L17" s="36" t="str">
        <f>IF(Meldedaten!G31&lt;&gt;"",VLOOKUP(Meldedaten!G31,Dropdown!$F$2:$H$42,1,0),"")</f>
        <v/>
      </c>
      <c r="M17" s="37" t="e">
        <f>VLOOKUP(Meldedaten!$C$8,Dropdown!$A$2:$C$37,3,0)</f>
        <v>#N/A</v>
      </c>
    </row>
    <row r="18" spans="1:13" x14ac:dyDescent="0.25">
      <c r="A18" s="36" t="str">
        <f>IF(Meldedaten!B32&lt;&gt;"",Meldedaten!N32,"")</f>
        <v/>
      </c>
      <c r="B18" s="37" t="str">
        <f>IF(Meldedaten!D32&lt;&gt;"",Meldedaten!D32,"")</f>
        <v/>
      </c>
      <c r="C18" s="36" t="str">
        <f>IF(Meldedaten!E32&lt;&gt;"",Meldedaten!E32,"")</f>
        <v/>
      </c>
      <c r="D18" s="37" t="str">
        <f>IF(Meldedaten!F32&lt;&gt;"",Meldedaten!F32,"")</f>
        <v/>
      </c>
      <c r="E18" s="37" t="str">
        <f>IF(Meldedaten!B32&lt;&gt;"",VLOOKUP(Meldedaten!G32,Dropdown!$F$2:$H$42,2,0),"")</f>
        <v/>
      </c>
      <c r="F18" s="38" t="str">
        <f>IF(Meldedaten!H32&lt;&gt;"",Meldedaten!H32,"")</f>
        <v/>
      </c>
      <c r="G18" s="37" t="e">
        <f>VLOOKUP(Meldedaten!$C$8,Dropdown!$A$2:$C$37,2,0)</f>
        <v>#N/A</v>
      </c>
      <c r="H18" s="36" t="str">
        <f>IF(Meldedaten!J32&lt;&gt;"",Meldedaten!J32,"")</f>
        <v/>
      </c>
      <c r="I18" s="38" t="str">
        <f>IF(Meldedaten!K32&lt;&gt;"",Meldedaten!K32,"")</f>
        <v/>
      </c>
      <c r="J18" s="36" t="str">
        <f>IF(Meldedaten!L32&lt;&gt;"",Meldedaten!L32,"")</f>
        <v/>
      </c>
      <c r="K18" s="37" t="str">
        <f>IF(Meldedaten!G32&lt;&gt;"",VLOOKUP(Meldedaten!G32,Dropdown!$F$2:$H$42,3,0),"")</f>
        <v/>
      </c>
      <c r="L18" s="36" t="str">
        <f>IF(Meldedaten!G32&lt;&gt;"",VLOOKUP(Meldedaten!G32,Dropdown!$F$2:$H$42,1,0),"")</f>
        <v/>
      </c>
      <c r="M18" s="37" t="e">
        <f>VLOOKUP(Meldedaten!$C$8,Dropdown!$A$2:$C$37,3,0)</f>
        <v>#N/A</v>
      </c>
    </row>
    <row r="19" spans="1:13" x14ac:dyDescent="0.25">
      <c r="A19" s="36" t="str">
        <f>IF(Meldedaten!B33&lt;&gt;"",Meldedaten!N33,"")</f>
        <v/>
      </c>
      <c r="B19" s="37" t="str">
        <f>IF(Meldedaten!D33&lt;&gt;"",Meldedaten!D33,"")</f>
        <v/>
      </c>
      <c r="C19" s="36" t="str">
        <f>IF(Meldedaten!E33&lt;&gt;"",Meldedaten!E33,"")</f>
        <v/>
      </c>
      <c r="D19" s="37" t="str">
        <f>IF(Meldedaten!F33&lt;&gt;"",Meldedaten!F33,"")</f>
        <v/>
      </c>
      <c r="E19" s="37" t="str">
        <f>IF(Meldedaten!B33&lt;&gt;"",VLOOKUP(Meldedaten!G33,Dropdown!$F$2:$H$42,2,0),"")</f>
        <v/>
      </c>
      <c r="F19" s="38" t="str">
        <f>IF(Meldedaten!H33&lt;&gt;"",Meldedaten!H33,"")</f>
        <v/>
      </c>
      <c r="G19" s="37" t="e">
        <f>VLOOKUP(Meldedaten!$C$8,Dropdown!$A$2:$C$37,2,0)</f>
        <v>#N/A</v>
      </c>
      <c r="H19" s="36" t="str">
        <f>IF(Meldedaten!J33&lt;&gt;"",Meldedaten!J33,"")</f>
        <v/>
      </c>
      <c r="I19" s="38" t="str">
        <f>IF(Meldedaten!K33&lt;&gt;"",Meldedaten!K33,"")</f>
        <v/>
      </c>
      <c r="J19" s="36" t="str">
        <f>IF(Meldedaten!L33&lt;&gt;"",Meldedaten!L33,"")</f>
        <v/>
      </c>
      <c r="K19" s="37" t="str">
        <f>IF(Meldedaten!G33&lt;&gt;"",VLOOKUP(Meldedaten!G33,Dropdown!$F$2:$H$42,3,0),"")</f>
        <v/>
      </c>
      <c r="L19" s="36" t="str">
        <f>IF(Meldedaten!G33&lt;&gt;"",VLOOKUP(Meldedaten!G33,Dropdown!$F$2:$H$42,1,0),"")</f>
        <v/>
      </c>
      <c r="M19" s="37" t="e">
        <f>VLOOKUP(Meldedaten!$C$8,Dropdown!$A$2:$C$37,3,0)</f>
        <v>#N/A</v>
      </c>
    </row>
    <row r="20" spans="1:13" x14ac:dyDescent="0.25">
      <c r="A20" s="36" t="str">
        <f>IF(Meldedaten!B34&lt;&gt;"",Meldedaten!N34,"")</f>
        <v/>
      </c>
      <c r="B20" s="37" t="str">
        <f>IF(Meldedaten!D34&lt;&gt;"",Meldedaten!D34,"")</f>
        <v/>
      </c>
      <c r="C20" s="36" t="str">
        <f>IF(Meldedaten!E34&lt;&gt;"",Meldedaten!E34,"")</f>
        <v/>
      </c>
      <c r="D20" s="37" t="str">
        <f>IF(Meldedaten!F34&lt;&gt;"",Meldedaten!F34,"")</f>
        <v/>
      </c>
      <c r="E20" s="37" t="str">
        <f>IF(Meldedaten!B34&lt;&gt;"",VLOOKUP(Meldedaten!G34,Dropdown!$F$2:$H$42,2,0),"")</f>
        <v/>
      </c>
      <c r="F20" s="38" t="str">
        <f>IF(Meldedaten!H34&lt;&gt;"",Meldedaten!H34,"")</f>
        <v/>
      </c>
      <c r="G20" s="37" t="e">
        <f>VLOOKUP(Meldedaten!$C$8,Dropdown!$A$2:$C$37,2,0)</f>
        <v>#N/A</v>
      </c>
      <c r="H20" s="36" t="str">
        <f>IF(Meldedaten!J34&lt;&gt;"",Meldedaten!J34,"")</f>
        <v/>
      </c>
      <c r="I20" s="38" t="str">
        <f>IF(Meldedaten!K34&lt;&gt;"",Meldedaten!K34,"")</f>
        <v/>
      </c>
      <c r="J20" s="36" t="str">
        <f>IF(Meldedaten!L34&lt;&gt;"",Meldedaten!L34,"")</f>
        <v/>
      </c>
      <c r="K20" s="37" t="str">
        <f>IF(Meldedaten!G34&lt;&gt;"",VLOOKUP(Meldedaten!G34,Dropdown!$F$2:$H$42,3,0),"")</f>
        <v/>
      </c>
      <c r="L20" s="36" t="str">
        <f>IF(Meldedaten!G34&lt;&gt;"",VLOOKUP(Meldedaten!G34,Dropdown!$F$2:$H$42,1,0),"")</f>
        <v/>
      </c>
      <c r="M20" s="37" t="e">
        <f>VLOOKUP(Meldedaten!$C$8,Dropdown!$A$2:$C$37,3,0)</f>
        <v>#N/A</v>
      </c>
    </row>
    <row r="21" spans="1:13" x14ac:dyDescent="0.25">
      <c r="A21" s="36" t="str">
        <f>IF(Meldedaten!B35&lt;&gt;"",Meldedaten!N35,"")</f>
        <v/>
      </c>
      <c r="B21" s="37" t="str">
        <f>IF(Meldedaten!D35&lt;&gt;"",Meldedaten!D35,"")</f>
        <v/>
      </c>
      <c r="C21" s="36" t="str">
        <f>IF(Meldedaten!E35&lt;&gt;"",Meldedaten!E35,"")</f>
        <v/>
      </c>
      <c r="D21" s="37" t="str">
        <f>IF(Meldedaten!F35&lt;&gt;"",Meldedaten!F35,"")</f>
        <v/>
      </c>
      <c r="E21" s="37" t="str">
        <f>IF(Meldedaten!B35&lt;&gt;"",VLOOKUP(Meldedaten!G35,Dropdown!$F$2:$H$42,2,0),"")</f>
        <v/>
      </c>
      <c r="F21" s="38" t="str">
        <f>IF(Meldedaten!H35&lt;&gt;"",Meldedaten!H35,"")</f>
        <v/>
      </c>
      <c r="G21" s="37" t="e">
        <f>VLOOKUP(Meldedaten!$C$8,Dropdown!$A$2:$C$37,2,0)</f>
        <v>#N/A</v>
      </c>
      <c r="H21" s="36" t="str">
        <f>IF(Meldedaten!J35&lt;&gt;"",Meldedaten!J35,"")</f>
        <v/>
      </c>
      <c r="I21" s="38" t="str">
        <f>IF(Meldedaten!K35&lt;&gt;"",Meldedaten!K35,"")</f>
        <v/>
      </c>
      <c r="J21" s="36" t="str">
        <f>IF(Meldedaten!L35&lt;&gt;"",Meldedaten!L35,"")</f>
        <v/>
      </c>
      <c r="K21" s="37" t="str">
        <f>IF(Meldedaten!G35&lt;&gt;"",VLOOKUP(Meldedaten!G35,Dropdown!$F$2:$H$42,3,0),"")</f>
        <v/>
      </c>
      <c r="L21" s="36" t="str">
        <f>IF(Meldedaten!G35&lt;&gt;"",VLOOKUP(Meldedaten!G35,Dropdown!$F$2:$H$42,1,0),"")</f>
        <v/>
      </c>
      <c r="M21" s="37" t="e">
        <f>VLOOKUP(Meldedaten!$C$8,Dropdown!$A$2:$C$37,3,0)</f>
        <v>#N/A</v>
      </c>
    </row>
    <row r="22" spans="1:13" x14ac:dyDescent="0.25">
      <c r="A22" s="36" t="str">
        <f>IF(Meldedaten!B36&lt;&gt;"",Meldedaten!N36,"")</f>
        <v/>
      </c>
      <c r="B22" s="37" t="str">
        <f>IF(Meldedaten!D36&lt;&gt;"",Meldedaten!D36,"")</f>
        <v/>
      </c>
      <c r="C22" s="36" t="str">
        <f>IF(Meldedaten!E36&lt;&gt;"",Meldedaten!E36,"")</f>
        <v/>
      </c>
      <c r="D22" s="37" t="str">
        <f>IF(Meldedaten!F36&lt;&gt;"",Meldedaten!F36,"")</f>
        <v/>
      </c>
      <c r="E22" s="37" t="str">
        <f>IF(Meldedaten!B36&lt;&gt;"",VLOOKUP(Meldedaten!G36,Dropdown!$F$2:$H$42,2,0),"")</f>
        <v/>
      </c>
      <c r="F22" s="38" t="str">
        <f>IF(Meldedaten!H36&lt;&gt;"",Meldedaten!H36,"")</f>
        <v/>
      </c>
      <c r="G22" s="37" t="e">
        <f>VLOOKUP(Meldedaten!$C$8,Dropdown!$A$2:$C$37,2,0)</f>
        <v>#N/A</v>
      </c>
      <c r="H22" s="36" t="str">
        <f>IF(Meldedaten!J36&lt;&gt;"",Meldedaten!J36,"")</f>
        <v/>
      </c>
      <c r="I22" s="38" t="str">
        <f>IF(Meldedaten!K36&lt;&gt;"",Meldedaten!K36,"")</f>
        <v/>
      </c>
      <c r="J22" s="36" t="str">
        <f>IF(Meldedaten!L36&lt;&gt;"",Meldedaten!L36,"")</f>
        <v/>
      </c>
      <c r="K22" s="37" t="str">
        <f>IF(Meldedaten!G36&lt;&gt;"",VLOOKUP(Meldedaten!G36,Dropdown!$F$2:$H$42,3,0),"")</f>
        <v/>
      </c>
      <c r="L22" s="36" t="str">
        <f>IF(Meldedaten!G36&lt;&gt;"",VLOOKUP(Meldedaten!G36,Dropdown!$F$2:$H$42,1,0),"")</f>
        <v/>
      </c>
      <c r="M22" s="37" t="e">
        <f>VLOOKUP(Meldedaten!$C$8,Dropdown!$A$2:$C$37,3,0)</f>
        <v>#N/A</v>
      </c>
    </row>
    <row r="23" spans="1:13" x14ac:dyDescent="0.25">
      <c r="A23" s="36" t="str">
        <f>IF(Meldedaten!B37&lt;&gt;"",Meldedaten!N37,"")</f>
        <v/>
      </c>
      <c r="B23" s="37" t="str">
        <f>IF(Meldedaten!D37&lt;&gt;"",Meldedaten!D37,"")</f>
        <v/>
      </c>
      <c r="C23" s="36" t="str">
        <f>IF(Meldedaten!E37&lt;&gt;"",Meldedaten!E37,"")</f>
        <v/>
      </c>
      <c r="D23" s="37" t="str">
        <f>IF(Meldedaten!F37&lt;&gt;"",Meldedaten!F37,"")</f>
        <v/>
      </c>
      <c r="E23" s="37" t="str">
        <f>IF(Meldedaten!B37&lt;&gt;"",VLOOKUP(Meldedaten!G37,Dropdown!$F$2:$H$42,2,0),"")</f>
        <v/>
      </c>
      <c r="F23" s="38" t="str">
        <f>IF(Meldedaten!H37&lt;&gt;"",Meldedaten!H37,"")</f>
        <v/>
      </c>
      <c r="G23" s="37" t="e">
        <f>VLOOKUP(Meldedaten!$C$8,Dropdown!$A$2:$C$37,2,0)</f>
        <v>#N/A</v>
      </c>
      <c r="H23" s="36" t="str">
        <f>IF(Meldedaten!J37&lt;&gt;"",Meldedaten!J37,"")</f>
        <v/>
      </c>
      <c r="I23" s="38" t="str">
        <f>IF(Meldedaten!K37&lt;&gt;"",Meldedaten!K37,"")</f>
        <v/>
      </c>
      <c r="J23" s="36" t="str">
        <f>IF(Meldedaten!L37&lt;&gt;"",Meldedaten!L37,"")</f>
        <v/>
      </c>
      <c r="K23" s="37" t="str">
        <f>IF(Meldedaten!G37&lt;&gt;"",VLOOKUP(Meldedaten!G37,Dropdown!$F$2:$H$42,3,0),"")</f>
        <v/>
      </c>
      <c r="L23" s="36" t="str">
        <f>IF(Meldedaten!G37&lt;&gt;"",VLOOKUP(Meldedaten!G37,Dropdown!$F$2:$H$42,1,0),"")</f>
        <v/>
      </c>
      <c r="M23" s="37" t="e">
        <f>VLOOKUP(Meldedaten!$C$8,Dropdown!$A$2:$C$37,3,0)</f>
        <v>#N/A</v>
      </c>
    </row>
    <row r="24" spans="1:13" x14ac:dyDescent="0.25">
      <c r="A24" s="36" t="str">
        <f>IF(Meldedaten!B38&lt;&gt;"",Meldedaten!N38,"")</f>
        <v/>
      </c>
      <c r="B24" s="37" t="str">
        <f>IF(Meldedaten!D38&lt;&gt;"",Meldedaten!D38,"")</f>
        <v/>
      </c>
      <c r="C24" s="36" t="str">
        <f>IF(Meldedaten!E38&lt;&gt;"",Meldedaten!E38,"")</f>
        <v/>
      </c>
      <c r="D24" s="37" t="str">
        <f>IF(Meldedaten!F38&lt;&gt;"",Meldedaten!F38,"")</f>
        <v/>
      </c>
      <c r="E24" s="37" t="str">
        <f>IF(Meldedaten!B38&lt;&gt;"",VLOOKUP(Meldedaten!G38,Dropdown!$F$2:$H$42,2,0),"")</f>
        <v/>
      </c>
      <c r="F24" s="38" t="str">
        <f>IF(Meldedaten!H38&lt;&gt;"",Meldedaten!H38,"")</f>
        <v/>
      </c>
      <c r="G24" s="37" t="e">
        <f>VLOOKUP(Meldedaten!$C$8,Dropdown!$A$2:$C$37,2,0)</f>
        <v>#N/A</v>
      </c>
      <c r="H24" s="36" t="str">
        <f>IF(Meldedaten!J38&lt;&gt;"",Meldedaten!J38,"")</f>
        <v/>
      </c>
      <c r="I24" s="38" t="str">
        <f>IF(Meldedaten!K38&lt;&gt;"",Meldedaten!K38,"")</f>
        <v/>
      </c>
      <c r="J24" s="36" t="str">
        <f>IF(Meldedaten!L38&lt;&gt;"",Meldedaten!L38,"")</f>
        <v/>
      </c>
      <c r="K24" s="37" t="str">
        <f>IF(Meldedaten!G38&lt;&gt;"",VLOOKUP(Meldedaten!G38,Dropdown!$F$2:$H$42,3,0),"")</f>
        <v/>
      </c>
      <c r="L24" s="36" t="str">
        <f>IF(Meldedaten!G38&lt;&gt;"",VLOOKUP(Meldedaten!G38,Dropdown!$F$2:$H$42,1,0),"")</f>
        <v/>
      </c>
      <c r="M24" s="37" t="e">
        <f>VLOOKUP(Meldedaten!$C$8,Dropdown!$A$2:$C$37,3,0)</f>
        <v>#N/A</v>
      </c>
    </row>
    <row r="25" spans="1:13" x14ac:dyDescent="0.25">
      <c r="A25" s="36" t="str">
        <f>IF(Meldedaten!B39&lt;&gt;"",Meldedaten!N39,"")</f>
        <v/>
      </c>
      <c r="B25" s="37" t="str">
        <f>IF(Meldedaten!D39&lt;&gt;"",Meldedaten!D39,"")</f>
        <v/>
      </c>
      <c r="C25" s="36" t="str">
        <f>IF(Meldedaten!E39&lt;&gt;"",Meldedaten!E39,"")</f>
        <v/>
      </c>
      <c r="D25" s="37" t="str">
        <f>IF(Meldedaten!F39&lt;&gt;"",Meldedaten!F39,"")</f>
        <v/>
      </c>
      <c r="E25" s="37" t="str">
        <f>IF(Meldedaten!B39&lt;&gt;"",VLOOKUP(Meldedaten!G39,Dropdown!$F$2:$H$42,2,0),"")</f>
        <v/>
      </c>
      <c r="F25" s="38" t="str">
        <f>IF(Meldedaten!H39&lt;&gt;"",Meldedaten!H39,"")</f>
        <v/>
      </c>
      <c r="G25" s="37" t="e">
        <f>VLOOKUP(Meldedaten!$C$8,Dropdown!$A$2:$C$37,2,0)</f>
        <v>#N/A</v>
      </c>
      <c r="H25" s="36" t="str">
        <f>IF(Meldedaten!J39&lt;&gt;"",Meldedaten!J39,"")</f>
        <v/>
      </c>
      <c r="I25" s="38" t="str">
        <f>IF(Meldedaten!K39&lt;&gt;"",Meldedaten!K39,"")</f>
        <v/>
      </c>
      <c r="J25" s="36" t="str">
        <f>IF(Meldedaten!L39&lt;&gt;"",Meldedaten!L39,"")</f>
        <v/>
      </c>
      <c r="K25" s="37" t="str">
        <f>IF(Meldedaten!G39&lt;&gt;"",VLOOKUP(Meldedaten!G39,Dropdown!$F$2:$H$42,3,0),"")</f>
        <v/>
      </c>
      <c r="L25" s="36" t="str">
        <f>IF(Meldedaten!G39&lt;&gt;"",VLOOKUP(Meldedaten!G39,Dropdown!$F$2:$H$42,1,0),"")</f>
        <v/>
      </c>
      <c r="M25" s="37" t="e">
        <f>VLOOKUP(Meldedaten!$C$8,Dropdown!$A$2:$C$37,3,0)</f>
        <v>#N/A</v>
      </c>
    </row>
    <row r="26" spans="1:13" x14ac:dyDescent="0.25">
      <c r="A26" s="36" t="str">
        <f>IF(Meldedaten!B40&lt;&gt;"",Meldedaten!N40,"")</f>
        <v/>
      </c>
      <c r="B26" s="37" t="str">
        <f>IF(Meldedaten!D40&lt;&gt;"",Meldedaten!D40,"")</f>
        <v/>
      </c>
      <c r="C26" s="36" t="str">
        <f>IF(Meldedaten!E40&lt;&gt;"",Meldedaten!E40,"")</f>
        <v/>
      </c>
      <c r="D26" s="37" t="str">
        <f>IF(Meldedaten!F40&lt;&gt;"",Meldedaten!F40,"")</f>
        <v/>
      </c>
      <c r="E26" s="37" t="str">
        <f>IF(Meldedaten!B40&lt;&gt;"",VLOOKUP(Meldedaten!G40,Dropdown!$F$2:$H$42,2,0),"")</f>
        <v/>
      </c>
      <c r="F26" s="38" t="str">
        <f>IF(Meldedaten!H40&lt;&gt;"",Meldedaten!H40,"")</f>
        <v/>
      </c>
      <c r="G26" s="37" t="e">
        <f>VLOOKUP(Meldedaten!$C$8,Dropdown!$A$2:$C$37,2,0)</f>
        <v>#N/A</v>
      </c>
      <c r="H26" s="36" t="str">
        <f>IF(Meldedaten!J40&lt;&gt;"",Meldedaten!J40,"")</f>
        <v/>
      </c>
      <c r="I26" s="38" t="str">
        <f>IF(Meldedaten!K40&lt;&gt;"",Meldedaten!K40,"")</f>
        <v/>
      </c>
      <c r="J26" s="36" t="str">
        <f>IF(Meldedaten!L40&lt;&gt;"",Meldedaten!L40,"")</f>
        <v/>
      </c>
      <c r="K26" s="37" t="str">
        <f>IF(Meldedaten!G40&lt;&gt;"",VLOOKUP(Meldedaten!G40,Dropdown!$F$2:$H$42,3,0),"")</f>
        <v/>
      </c>
      <c r="L26" s="36" t="str">
        <f>IF(Meldedaten!G40&lt;&gt;"",VLOOKUP(Meldedaten!G40,Dropdown!$F$2:$H$42,1,0),"")</f>
        <v/>
      </c>
      <c r="M26" s="37" t="e">
        <f>VLOOKUP(Meldedaten!$C$8,Dropdown!$A$2:$C$37,3,0)</f>
        <v>#N/A</v>
      </c>
    </row>
    <row r="27" spans="1:13" x14ac:dyDescent="0.25">
      <c r="A27" s="36" t="str">
        <f>IF(Meldedaten!B41&lt;&gt;"",Meldedaten!N41,"")</f>
        <v/>
      </c>
      <c r="B27" s="37" t="str">
        <f>IF(Meldedaten!D41&lt;&gt;"",Meldedaten!D41,"")</f>
        <v/>
      </c>
      <c r="C27" s="36" t="str">
        <f>IF(Meldedaten!E41&lt;&gt;"",Meldedaten!E41,"")</f>
        <v/>
      </c>
      <c r="D27" s="37" t="str">
        <f>IF(Meldedaten!F41&lt;&gt;"",Meldedaten!F41,"")</f>
        <v/>
      </c>
      <c r="E27" s="37" t="str">
        <f>IF(Meldedaten!B41&lt;&gt;"",VLOOKUP(Meldedaten!G41,Dropdown!$F$2:$H$42,2,0),"")</f>
        <v/>
      </c>
      <c r="F27" s="38" t="str">
        <f>IF(Meldedaten!H41&lt;&gt;"",Meldedaten!H41,"")</f>
        <v/>
      </c>
      <c r="G27" s="37" t="e">
        <f>VLOOKUP(Meldedaten!$C$8,Dropdown!$A$2:$C$37,2,0)</f>
        <v>#N/A</v>
      </c>
      <c r="H27" s="36" t="str">
        <f>IF(Meldedaten!J41&lt;&gt;"",Meldedaten!J41,"")</f>
        <v/>
      </c>
      <c r="I27" s="38" t="str">
        <f>IF(Meldedaten!K41&lt;&gt;"",Meldedaten!K41,"")</f>
        <v/>
      </c>
      <c r="J27" s="36" t="str">
        <f>IF(Meldedaten!L41&lt;&gt;"",Meldedaten!L41,"")</f>
        <v/>
      </c>
      <c r="K27" s="37" t="str">
        <f>IF(Meldedaten!G41&lt;&gt;"",VLOOKUP(Meldedaten!G41,Dropdown!$F$2:$H$42,3,0),"")</f>
        <v/>
      </c>
      <c r="L27" s="36" t="str">
        <f>IF(Meldedaten!G41&lt;&gt;"",VLOOKUP(Meldedaten!G41,Dropdown!$F$2:$H$42,1,0),"")</f>
        <v/>
      </c>
      <c r="M27" s="37" t="e">
        <f>VLOOKUP(Meldedaten!$C$8,Dropdown!$A$2:$C$37,3,0)</f>
        <v>#N/A</v>
      </c>
    </row>
    <row r="28" spans="1:13" x14ac:dyDescent="0.25">
      <c r="A28" s="36" t="str">
        <f>IF(Meldedaten!B42&lt;&gt;"",Meldedaten!N42,"")</f>
        <v/>
      </c>
      <c r="B28" s="37" t="str">
        <f>IF(Meldedaten!D42&lt;&gt;"",Meldedaten!D42,"")</f>
        <v/>
      </c>
      <c r="C28" s="36" t="str">
        <f>IF(Meldedaten!E42&lt;&gt;"",Meldedaten!E42,"")</f>
        <v/>
      </c>
      <c r="D28" s="37" t="str">
        <f>IF(Meldedaten!F42&lt;&gt;"",Meldedaten!F42,"")</f>
        <v/>
      </c>
      <c r="E28" s="37" t="str">
        <f>IF(Meldedaten!B42&lt;&gt;"",VLOOKUP(Meldedaten!G42,Dropdown!$F$2:$H$42,2,0),"")</f>
        <v/>
      </c>
      <c r="F28" s="38" t="str">
        <f>IF(Meldedaten!H42&lt;&gt;"",Meldedaten!H42,"")</f>
        <v/>
      </c>
      <c r="G28" s="37" t="e">
        <f>VLOOKUP(Meldedaten!$C$8,Dropdown!$A$2:$C$37,2,0)</f>
        <v>#N/A</v>
      </c>
      <c r="H28" s="36" t="str">
        <f>IF(Meldedaten!J42&lt;&gt;"",Meldedaten!J42,"")</f>
        <v/>
      </c>
      <c r="I28" s="38" t="str">
        <f>IF(Meldedaten!K42&lt;&gt;"",Meldedaten!K42,"")</f>
        <v/>
      </c>
      <c r="J28" s="36" t="str">
        <f>IF(Meldedaten!L42&lt;&gt;"",Meldedaten!L42,"")</f>
        <v/>
      </c>
      <c r="K28" s="37" t="str">
        <f>IF(Meldedaten!G42&lt;&gt;"",VLOOKUP(Meldedaten!G42,Dropdown!$F$2:$H$42,3,0),"")</f>
        <v/>
      </c>
      <c r="L28" s="36" t="str">
        <f>IF(Meldedaten!G42&lt;&gt;"",VLOOKUP(Meldedaten!G42,Dropdown!$F$2:$H$42,1,0),"")</f>
        <v/>
      </c>
      <c r="M28" s="37" t="e">
        <f>VLOOKUP(Meldedaten!$C$8,Dropdown!$A$2:$C$37,3,0)</f>
        <v>#N/A</v>
      </c>
    </row>
    <row r="29" spans="1:13" x14ac:dyDescent="0.25">
      <c r="A29" s="36" t="str">
        <f>IF(Meldedaten!B43&lt;&gt;"",Meldedaten!N43,"")</f>
        <v/>
      </c>
      <c r="B29" s="37" t="str">
        <f>IF(Meldedaten!D43&lt;&gt;"",Meldedaten!D43,"")</f>
        <v/>
      </c>
      <c r="C29" s="36" t="str">
        <f>IF(Meldedaten!E43&lt;&gt;"",Meldedaten!E43,"")</f>
        <v/>
      </c>
      <c r="D29" s="37" t="str">
        <f>IF(Meldedaten!F43&lt;&gt;"",Meldedaten!F43,"")</f>
        <v/>
      </c>
      <c r="E29" s="37" t="str">
        <f>IF(Meldedaten!B43&lt;&gt;"",VLOOKUP(Meldedaten!G43,Dropdown!$F$2:$H$42,2,0),"")</f>
        <v/>
      </c>
      <c r="F29" s="38" t="str">
        <f>IF(Meldedaten!H43&lt;&gt;"",Meldedaten!H43,"")</f>
        <v/>
      </c>
      <c r="G29" s="37" t="e">
        <f>VLOOKUP(Meldedaten!$C$8,Dropdown!$A$2:$C$37,2,0)</f>
        <v>#N/A</v>
      </c>
      <c r="H29" s="36" t="str">
        <f>IF(Meldedaten!J43&lt;&gt;"",Meldedaten!J43,"")</f>
        <v/>
      </c>
      <c r="I29" s="38" t="str">
        <f>IF(Meldedaten!K43&lt;&gt;"",Meldedaten!K43,"")</f>
        <v/>
      </c>
      <c r="J29" s="36" t="str">
        <f>IF(Meldedaten!L43&lt;&gt;"",Meldedaten!L43,"")</f>
        <v/>
      </c>
      <c r="K29" s="37" t="str">
        <f>IF(Meldedaten!G43&lt;&gt;"",VLOOKUP(Meldedaten!G43,Dropdown!$F$2:$H$42,3,0),"")</f>
        <v/>
      </c>
      <c r="L29" s="36" t="str">
        <f>IF(Meldedaten!G43&lt;&gt;"",VLOOKUP(Meldedaten!G43,Dropdown!$F$2:$H$42,1,0),"")</f>
        <v/>
      </c>
      <c r="M29" s="37" t="e">
        <f>VLOOKUP(Meldedaten!$C$8,Dropdown!$A$2:$C$37,3,0)</f>
        <v>#N/A</v>
      </c>
    </row>
  </sheetData>
  <sheetProtection password="D188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workbookViewId="0">
      <selection activeCell="A10" sqref="A10"/>
    </sheetView>
  </sheetViews>
  <sheetFormatPr baseColWidth="10" defaultColWidth="11.42578125" defaultRowHeight="15" x14ac:dyDescent="0.25"/>
  <cols>
    <col min="1" max="1" width="25.140625" style="45" customWidth="1"/>
    <col min="2" max="2" width="7.5703125" style="45" customWidth="1"/>
    <col min="3" max="3" width="10.7109375" style="46" customWidth="1"/>
    <col min="4" max="4" width="21.85546875" style="45" customWidth="1"/>
    <col min="5" max="5" width="29" style="45" bestFit="1" customWidth="1"/>
    <col min="6" max="6" width="31.85546875" style="45" bestFit="1" customWidth="1"/>
    <col min="7" max="7" width="11.42578125" style="46"/>
    <col min="8" max="8" width="11.42578125" style="45"/>
    <col min="9" max="9" width="11.5703125" style="44" customWidth="1"/>
    <col min="10" max="10" width="26" style="44" customWidth="1"/>
    <col min="11" max="15" width="11.5703125" style="44" customWidth="1"/>
    <col min="16" max="16384" width="11.42578125" style="45"/>
  </cols>
  <sheetData>
    <row r="1" spans="1:8" x14ac:dyDescent="0.25">
      <c r="A1" s="70" t="s">
        <v>78</v>
      </c>
      <c r="B1" s="70"/>
      <c r="C1" s="42" t="s">
        <v>86</v>
      </c>
      <c r="D1" s="43" t="s">
        <v>79</v>
      </c>
      <c r="E1" s="43" t="s">
        <v>84</v>
      </c>
      <c r="F1" s="43" t="s">
        <v>87</v>
      </c>
      <c r="G1" s="43" t="s">
        <v>80</v>
      </c>
      <c r="H1" s="43" t="s">
        <v>85</v>
      </c>
    </row>
    <row r="2" spans="1:8" x14ac:dyDescent="0.25">
      <c r="A2" s="45" t="s">
        <v>53</v>
      </c>
      <c r="B2" s="45" t="s">
        <v>52</v>
      </c>
      <c r="C2" s="46">
        <v>5100</v>
      </c>
      <c r="D2" s="45" t="s">
        <v>868</v>
      </c>
      <c r="E2" s="47" t="s">
        <v>994</v>
      </c>
      <c r="F2" s="45" t="s">
        <v>962</v>
      </c>
      <c r="G2" s="46">
        <v>10</v>
      </c>
      <c r="H2" s="45" t="s">
        <v>873</v>
      </c>
    </row>
    <row r="3" spans="1:8" x14ac:dyDescent="0.25">
      <c r="A3" s="45" t="s">
        <v>55</v>
      </c>
      <c r="B3" s="45" t="s">
        <v>54</v>
      </c>
      <c r="C3" s="46">
        <v>5200</v>
      </c>
      <c r="D3" s="45" t="s">
        <v>869</v>
      </c>
      <c r="E3" s="45" t="s">
        <v>995</v>
      </c>
      <c r="F3" s="45" t="s">
        <v>963</v>
      </c>
      <c r="G3" s="46">
        <v>11</v>
      </c>
      <c r="H3" s="45" t="s">
        <v>874</v>
      </c>
    </row>
    <row r="4" spans="1:8" x14ac:dyDescent="0.25">
      <c r="A4" s="45" t="s">
        <v>59</v>
      </c>
      <c r="B4" s="45" t="s">
        <v>58</v>
      </c>
      <c r="C4" s="46">
        <v>5400</v>
      </c>
      <c r="F4" s="45" t="s">
        <v>964</v>
      </c>
      <c r="G4" s="46">
        <v>12</v>
      </c>
      <c r="H4" s="45" t="s">
        <v>875</v>
      </c>
    </row>
    <row r="5" spans="1:8" x14ac:dyDescent="0.25">
      <c r="D5" s="45" t="s">
        <v>862</v>
      </c>
      <c r="E5" s="45" t="e">
        <f>VLOOKUP(Meldedaten!C9,Vereine!B2:C764,2,0)</f>
        <v>#N/A</v>
      </c>
      <c r="F5" s="45" t="s">
        <v>965</v>
      </c>
      <c r="G5" s="46">
        <v>13</v>
      </c>
      <c r="H5" s="45" t="s">
        <v>876</v>
      </c>
    </row>
    <row r="6" spans="1:8" x14ac:dyDescent="0.25">
      <c r="F6" s="44" t="s">
        <v>966</v>
      </c>
      <c r="G6" s="46">
        <v>14</v>
      </c>
      <c r="H6" s="45" t="s">
        <v>877</v>
      </c>
    </row>
    <row r="7" spans="1:8" x14ac:dyDescent="0.25">
      <c r="F7" s="45" t="s">
        <v>967</v>
      </c>
      <c r="G7" s="46">
        <v>20</v>
      </c>
      <c r="H7" s="45" t="s">
        <v>878</v>
      </c>
    </row>
    <row r="8" spans="1:8" x14ac:dyDescent="0.25">
      <c r="F8" s="44" t="s">
        <v>968</v>
      </c>
      <c r="G8" s="46">
        <v>21</v>
      </c>
      <c r="H8" s="45" t="s">
        <v>879</v>
      </c>
    </row>
    <row r="9" spans="1:8" x14ac:dyDescent="0.25">
      <c r="F9" s="44" t="s">
        <v>969</v>
      </c>
      <c r="G9" s="46">
        <v>22</v>
      </c>
      <c r="H9" s="45" t="s">
        <v>880</v>
      </c>
    </row>
    <row r="10" spans="1:8" x14ac:dyDescent="0.25">
      <c r="F10" s="44" t="s">
        <v>970</v>
      </c>
      <c r="G10" s="46">
        <v>23</v>
      </c>
      <c r="H10" s="45" t="s">
        <v>881</v>
      </c>
    </row>
    <row r="11" spans="1:8" x14ac:dyDescent="0.25">
      <c r="F11" s="44" t="s">
        <v>971</v>
      </c>
      <c r="G11" s="46">
        <v>24</v>
      </c>
      <c r="H11" s="45" t="s">
        <v>882</v>
      </c>
    </row>
    <row r="12" spans="1:8" x14ac:dyDescent="0.25">
      <c r="F12" s="44" t="s">
        <v>972</v>
      </c>
      <c r="G12" s="46">
        <v>25</v>
      </c>
      <c r="H12" s="45" t="s">
        <v>883</v>
      </c>
    </row>
    <row r="13" spans="1:8" x14ac:dyDescent="0.25">
      <c r="F13" s="45" t="s">
        <v>973</v>
      </c>
      <c r="G13" s="46">
        <v>30</v>
      </c>
      <c r="H13" s="45" t="s">
        <v>884</v>
      </c>
    </row>
    <row r="14" spans="1:8" x14ac:dyDescent="0.25">
      <c r="F14" s="45" t="s">
        <v>974</v>
      </c>
      <c r="G14" s="46">
        <v>31</v>
      </c>
      <c r="H14" s="45" t="s">
        <v>885</v>
      </c>
    </row>
    <row r="15" spans="1:8" x14ac:dyDescent="0.25">
      <c r="F15" s="45" t="s">
        <v>975</v>
      </c>
      <c r="G15" s="46">
        <v>40</v>
      </c>
      <c r="H15" s="45" t="s">
        <v>886</v>
      </c>
    </row>
    <row r="16" spans="1:8" x14ac:dyDescent="0.25">
      <c r="F16" s="45" t="s">
        <v>976</v>
      </c>
      <c r="G16" s="46">
        <v>41</v>
      </c>
      <c r="H16" s="45" t="s">
        <v>887</v>
      </c>
    </row>
    <row r="17" spans="6:8" x14ac:dyDescent="0.25">
      <c r="F17" s="45" t="s">
        <v>977</v>
      </c>
      <c r="G17" s="46">
        <v>110</v>
      </c>
      <c r="H17" s="45" t="s">
        <v>888</v>
      </c>
    </row>
    <row r="18" spans="6:8" x14ac:dyDescent="0.25">
      <c r="F18" s="45" t="s">
        <v>978</v>
      </c>
      <c r="G18" s="46">
        <v>111</v>
      </c>
      <c r="H18" s="45" t="s">
        <v>889</v>
      </c>
    </row>
    <row r="19" spans="6:8" x14ac:dyDescent="0.25">
      <c r="F19" s="45" t="s">
        <v>979</v>
      </c>
      <c r="G19" s="46">
        <v>112</v>
      </c>
      <c r="H19" s="45" t="s">
        <v>890</v>
      </c>
    </row>
    <row r="20" spans="6:8" x14ac:dyDescent="0.25">
      <c r="F20" s="45" t="s">
        <v>980</v>
      </c>
      <c r="G20" s="46">
        <v>112</v>
      </c>
      <c r="H20" s="45" t="s">
        <v>891</v>
      </c>
    </row>
    <row r="21" spans="6:8" x14ac:dyDescent="0.25">
      <c r="F21" s="44" t="s">
        <v>981</v>
      </c>
      <c r="G21" s="46">
        <v>114</v>
      </c>
      <c r="H21" s="45" t="s">
        <v>892</v>
      </c>
    </row>
    <row r="22" spans="6:8" x14ac:dyDescent="0.25">
      <c r="F22" s="45" t="s">
        <v>982</v>
      </c>
      <c r="G22" s="46">
        <v>120</v>
      </c>
      <c r="H22" s="45" t="s">
        <v>894</v>
      </c>
    </row>
    <row r="23" spans="6:8" x14ac:dyDescent="0.25">
      <c r="F23" s="45" t="s">
        <v>983</v>
      </c>
      <c r="G23" s="46">
        <v>130</v>
      </c>
      <c r="H23" s="45" t="s">
        <v>893</v>
      </c>
    </row>
    <row r="24" spans="6:8" x14ac:dyDescent="0.25">
      <c r="F24" s="45" t="s">
        <v>984</v>
      </c>
      <c r="G24" s="46">
        <v>210</v>
      </c>
      <c r="H24" s="45" t="s">
        <v>895</v>
      </c>
    </row>
    <row r="25" spans="6:8" x14ac:dyDescent="0.25">
      <c r="F25" s="45" t="s">
        <v>985</v>
      </c>
      <c r="G25" s="46">
        <v>211</v>
      </c>
      <c r="H25" s="45" t="s">
        <v>896</v>
      </c>
    </row>
    <row r="26" spans="6:8" x14ac:dyDescent="0.25">
      <c r="F26" s="45" t="s">
        <v>986</v>
      </c>
      <c r="G26" s="46">
        <v>212</v>
      </c>
      <c r="H26" s="45" t="s">
        <v>897</v>
      </c>
    </row>
    <row r="27" spans="6:8" x14ac:dyDescent="0.25">
      <c r="F27" s="45" t="s">
        <v>987</v>
      </c>
      <c r="G27" s="46">
        <v>213</v>
      </c>
      <c r="H27" s="45" t="s">
        <v>898</v>
      </c>
    </row>
    <row r="28" spans="6:8" x14ac:dyDescent="0.25">
      <c r="F28" s="45" t="s">
        <v>988</v>
      </c>
      <c r="G28" s="46">
        <v>220</v>
      </c>
      <c r="H28" s="45" t="s">
        <v>899</v>
      </c>
    </row>
    <row r="29" spans="6:8" x14ac:dyDescent="0.25">
      <c r="F29" s="45" t="s">
        <v>989</v>
      </c>
      <c r="G29" s="46">
        <v>230</v>
      </c>
      <c r="H29" s="45" t="s">
        <v>900</v>
      </c>
    </row>
    <row r="30" spans="6:8" x14ac:dyDescent="0.25">
      <c r="F30" s="45" t="s">
        <v>990</v>
      </c>
      <c r="G30" s="46">
        <v>310</v>
      </c>
      <c r="H30" s="45" t="s">
        <v>901</v>
      </c>
    </row>
    <row r="31" spans="6:8" x14ac:dyDescent="0.25">
      <c r="F31" s="45" t="s">
        <v>991</v>
      </c>
      <c r="G31" s="46">
        <v>311</v>
      </c>
      <c r="H31" s="45" t="s">
        <v>901</v>
      </c>
    </row>
    <row r="32" spans="6:8" x14ac:dyDescent="0.25">
      <c r="F32" s="44" t="s">
        <v>960</v>
      </c>
      <c r="G32" s="46">
        <v>430</v>
      </c>
      <c r="H32" s="45" t="s">
        <v>901</v>
      </c>
    </row>
    <row r="33" spans="2:8" x14ac:dyDescent="0.25">
      <c r="F33" s="44" t="s">
        <v>961</v>
      </c>
      <c r="G33" s="46">
        <v>410</v>
      </c>
      <c r="H33" s="45" t="s">
        <v>901</v>
      </c>
    </row>
    <row r="34" spans="2:8" x14ac:dyDescent="0.25">
      <c r="F34" s="45" t="s">
        <v>930</v>
      </c>
      <c r="G34" s="46">
        <v>10</v>
      </c>
      <c r="H34" s="48" t="s">
        <v>902</v>
      </c>
    </row>
    <row r="35" spans="2:8" x14ac:dyDescent="0.25">
      <c r="F35" s="45" t="s">
        <v>931</v>
      </c>
      <c r="G35" s="46">
        <v>11</v>
      </c>
      <c r="H35" s="48" t="s">
        <v>903</v>
      </c>
    </row>
    <row r="36" spans="2:8" x14ac:dyDescent="0.25">
      <c r="B36" s="49"/>
      <c r="F36" s="45" t="s">
        <v>932</v>
      </c>
      <c r="G36" s="46">
        <v>12</v>
      </c>
      <c r="H36" s="48" t="s">
        <v>904</v>
      </c>
    </row>
    <row r="37" spans="2:8" x14ac:dyDescent="0.25">
      <c r="F37" s="45" t="s">
        <v>933</v>
      </c>
      <c r="G37" s="46">
        <v>13</v>
      </c>
      <c r="H37" s="48" t="s">
        <v>905</v>
      </c>
    </row>
    <row r="38" spans="2:8" x14ac:dyDescent="0.25">
      <c r="F38" s="44" t="s">
        <v>934</v>
      </c>
      <c r="G38" s="46">
        <v>14</v>
      </c>
      <c r="H38" s="48" t="s">
        <v>906</v>
      </c>
    </row>
    <row r="39" spans="2:8" x14ac:dyDescent="0.25">
      <c r="F39" s="45" t="s">
        <v>935</v>
      </c>
      <c r="G39" s="46">
        <v>20</v>
      </c>
      <c r="H39" s="48" t="s">
        <v>907</v>
      </c>
    </row>
    <row r="40" spans="2:8" x14ac:dyDescent="0.25">
      <c r="F40" s="44" t="s">
        <v>936</v>
      </c>
      <c r="G40" s="46">
        <v>21</v>
      </c>
      <c r="H40" s="48" t="s">
        <v>908</v>
      </c>
    </row>
    <row r="41" spans="2:8" x14ac:dyDescent="0.25">
      <c r="F41" s="44" t="s">
        <v>937</v>
      </c>
      <c r="G41" s="46">
        <v>22</v>
      </c>
      <c r="H41" s="48" t="s">
        <v>909</v>
      </c>
    </row>
    <row r="42" spans="2:8" x14ac:dyDescent="0.25">
      <c r="F42" s="44" t="s">
        <v>938</v>
      </c>
      <c r="G42" s="46">
        <v>23</v>
      </c>
      <c r="H42" s="48" t="s">
        <v>910</v>
      </c>
    </row>
    <row r="43" spans="2:8" x14ac:dyDescent="0.25">
      <c r="F43" s="44" t="s">
        <v>939</v>
      </c>
      <c r="G43" s="46">
        <v>24</v>
      </c>
      <c r="H43" s="48" t="s">
        <v>911</v>
      </c>
    </row>
    <row r="44" spans="2:8" x14ac:dyDescent="0.25">
      <c r="F44" s="44" t="s">
        <v>940</v>
      </c>
      <c r="G44" s="46">
        <v>25</v>
      </c>
      <c r="H44" s="48" t="s">
        <v>912</v>
      </c>
    </row>
    <row r="45" spans="2:8" x14ac:dyDescent="0.25">
      <c r="F45" s="45" t="s">
        <v>941</v>
      </c>
      <c r="G45" s="46">
        <v>30</v>
      </c>
      <c r="H45" s="48" t="s">
        <v>913</v>
      </c>
    </row>
    <row r="46" spans="2:8" x14ac:dyDescent="0.25">
      <c r="F46" s="45" t="s">
        <v>942</v>
      </c>
      <c r="G46" s="46">
        <v>31</v>
      </c>
      <c r="H46" s="48" t="s">
        <v>914</v>
      </c>
    </row>
    <row r="47" spans="2:8" x14ac:dyDescent="0.25">
      <c r="F47" s="45" t="s">
        <v>943</v>
      </c>
      <c r="G47" s="46">
        <v>40</v>
      </c>
      <c r="H47" s="48" t="s">
        <v>915</v>
      </c>
    </row>
    <row r="48" spans="2:8" x14ac:dyDescent="0.25">
      <c r="F48" s="45" t="s">
        <v>944</v>
      </c>
      <c r="G48" s="46">
        <v>41</v>
      </c>
      <c r="H48" s="48" t="s">
        <v>916</v>
      </c>
    </row>
    <row r="49" spans="6:8" x14ac:dyDescent="0.25">
      <c r="F49" s="45" t="s">
        <v>945</v>
      </c>
      <c r="G49" s="46">
        <v>110</v>
      </c>
      <c r="H49" s="48" t="s">
        <v>917</v>
      </c>
    </row>
    <row r="50" spans="6:8" x14ac:dyDescent="0.25">
      <c r="F50" s="45" t="s">
        <v>946</v>
      </c>
      <c r="G50" s="46">
        <v>111</v>
      </c>
      <c r="H50" s="48" t="s">
        <v>918</v>
      </c>
    </row>
    <row r="51" spans="6:8" x14ac:dyDescent="0.25">
      <c r="F51" s="45" t="s">
        <v>947</v>
      </c>
      <c r="G51" s="46">
        <v>112</v>
      </c>
      <c r="H51" s="48" t="s">
        <v>919</v>
      </c>
    </row>
    <row r="52" spans="6:8" x14ac:dyDescent="0.25">
      <c r="F52" s="45" t="s">
        <v>948</v>
      </c>
      <c r="G52" s="46">
        <v>112</v>
      </c>
      <c r="H52" s="48" t="s">
        <v>920</v>
      </c>
    </row>
    <row r="53" spans="6:8" x14ac:dyDescent="0.25">
      <c r="F53" s="44" t="s">
        <v>949</v>
      </c>
      <c r="G53" s="46">
        <v>114</v>
      </c>
      <c r="H53" s="48" t="s">
        <v>921</v>
      </c>
    </row>
    <row r="54" spans="6:8" x14ac:dyDescent="0.25">
      <c r="F54" s="45" t="s">
        <v>950</v>
      </c>
      <c r="G54" s="46">
        <v>120</v>
      </c>
      <c r="H54" s="48" t="s">
        <v>922</v>
      </c>
    </row>
    <row r="55" spans="6:8" x14ac:dyDescent="0.25">
      <c r="F55" s="45" t="s">
        <v>951</v>
      </c>
      <c r="G55" s="46">
        <v>130</v>
      </c>
      <c r="H55" s="48" t="s">
        <v>923</v>
      </c>
    </row>
    <row r="56" spans="6:8" x14ac:dyDescent="0.25">
      <c r="F56" s="45" t="s">
        <v>952</v>
      </c>
      <c r="G56" s="46">
        <v>210</v>
      </c>
      <c r="H56" s="48" t="s">
        <v>924</v>
      </c>
    </row>
    <row r="57" spans="6:8" x14ac:dyDescent="0.25">
      <c r="F57" s="45" t="s">
        <v>953</v>
      </c>
      <c r="G57" s="46">
        <v>211</v>
      </c>
      <c r="H57" s="48" t="s">
        <v>925</v>
      </c>
    </row>
    <row r="58" spans="6:8" x14ac:dyDescent="0.25">
      <c r="F58" s="45" t="s">
        <v>954</v>
      </c>
      <c r="G58" s="46">
        <v>212</v>
      </c>
      <c r="H58" s="48" t="s">
        <v>926</v>
      </c>
    </row>
    <row r="59" spans="6:8" x14ac:dyDescent="0.25">
      <c r="F59" s="45" t="s">
        <v>955</v>
      </c>
      <c r="G59" s="46">
        <v>213</v>
      </c>
      <c r="H59" s="48" t="s">
        <v>927</v>
      </c>
    </row>
    <row r="60" spans="6:8" x14ac:dyDescent="0.25">
      <c r="F60" s="45" t="s">
        <v>956</v>
      </c>
      <c r="G60" s="46">
        <v>220</v>
      </c>
      <c r="H60" s="48" t="s">
        <v>928</v>
      </c>
    </row>
    <row r="61" spans="6:8" x14ac:dyDescent="0.25">
      <c r="F61" s="45" t="s">
        <v>957</v>
      </c>
      <c r="G61" s="46">
        <v>230</v>
      </c>
      <c r="H61" s="48" t="s">
        <v>929</v>
      </c>
    </row>
    <row r="62" spans="6:8" x14ac:dyDescent="0.25">
      <c r="F62" s="45" t="s">
        <v>992</v>
      </c>
      <c r="G62" s="46">
        <v>310</v>
      </c>
      <c r="H62" s="48" t="s">
        <v>901</v>
      </c>
    </row>
    <row r="63" spans="6:8" x14ac:dyDescent="0.25">
      <c r="F63" s="45" t="s">
        <v>993</v>
      </c>
      <c r="G63" s="46">
        <v>311</v>
      </c>
      <c r="H63" s="48" t="s">
        <v>901</v>
      </c>
    </row>
    <row r="64" spans="6:8" x14ac:dyDescent="0.25">
      <c r="F64" s="44" t="s">
        <v>958</v>
      </c>
      <c r="G64" s="46">
        <v>430</v>
      </c>
      <c r="H64" s="48" t="s">
        <v>901</v>
      </c>
    </row>
    <row r="65" spans="6:8" x14ac:dyDescent="0.25">
      <c r="F65" s="44" t="s">
        <v>959</v>
      </c>
      <c r="G65" s="46">
        <v>410</v>
      </c>
      <c r="H65" s="48" t="s">
        <v>901</v>
      </c>
    </row>
    <row r="67" spans="6:8" x14ac:dyDescent="0.25">
      <c r="G67" s="45"/>
    </row>
    <row r="68" spans="6:8" x14ac:dyDescent="0.25">
      <c r="G68" s="45"/>
    </row>
  </sheetData>
  <sheetProtection password="D188" sheet="1" objects="1" scenarios="1"/>
  <sortState ref="F22:G66">
    <sortCondition ref="G22:G66"/>
  </sortState>
  <dataConsolidate>
    <dataRefs count="1">
      <dataRef ref="F2:F18" sheet="Dropdown"/>
    </dataRefs>
  </dataConsolidate>
  <mergeCells count="1">
    <mergeCell ref="A1:B1"/>
  </mergeCells>
  <phoneticPr fontId="10" type="noConversion"/>
  <pageMargins left="0.7" right="0.7" top="0.78740157499999996" bottom="0.78740157499999996" header="0.3" footer="0.3"/>
  <pageSetup paperSize="9" orientation="portrait" r:id="rId1"/>
  <ignoredErrors>
    <ignoredError sqref="H34:H48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4"/>
  <sheetViews>
    <sheetView topLeftCell="B1" workbookViewId="0">
      <selection activeCell="C16" sqref="C16"/>
    </sheetView>
  </sheetViews>
  <sheetFormatPr baseColWidth="10" defaultColWidth="42" defaultRowHeight="15" x14ac:dyDescent="0.25"/>
  <cols>
    <col min="1" max="1" width="8.85546875" style="41" hidden="1" customWidth="1"/>
    <col min="2" max="2" width="35.28515625" style="41" bestFit="1" customWidth="1"/>
    <col min="3" max="3" width="15.42578125" style="41" bestFit="1" customWidth="1"/>
    <col min="4" max="4" width="18.140625" style="41" bestFit="1" customWidth="1"/>
    <col min="5" max="5" width="6.5703125" style="41" bestFit="1" customWidth="1"/>
    <col min="6" max="6" width="8.85546875" style="41" bestFit="1" customWidth="1"/>
    <col min="7" max="8" width="42" style="41"/>
    <col min="9" max="9" width="5" style="39" bestFit="1" customWidth="1"/>
    <col min="10" max="16384" width="42" style="39"/>
  </cols>
  <sheetData>
    <row r="1" spans="1:6" x14ac:dyDescent="0.25">
      <c r="A1" s="39" t="s">
        <v>88</v>
      </c>
      <c r="B1" s="40" t="s">
        <v>89</v>
      </c>
      <c r="C1" s="40" t="s">
        <v>861</v>
      </c>
      <c r="D1" s="40" t="s">
        <v>90</v>
      </c>
      <c r="E1" s="40" t="s">
        <v>91</v>
      </c>
      <c r="F1" s="40" t="s">
        <v>86</v>
      </c>
    </row>
    <row r="2" spans="1:6" x14ac:dyDescent="0.25">
      <c r="A2" s="39">
        <v>1111</v>
      </c>
      <c r="B2" s="39" t="s">
        <v>101</v>
      </c>
      <c r="C2" s="39">
        <f>A2</f>
        <v>1111</v>
      </c>
      <c r="D2" s="39" t="s">
        <v>16</v>
      </c>
      <c r="E2" s="39" t="s">
        <v>15</v>
      </c>
      <c r="F2" s="39">
        <v>1100</v>
      </c>
    </row>
    <row r="3" spans="1:6" x14ac:dyDescent="0.25">
      <c r="A3" s="39">
        <v>1117</v>
      </c>
      <c r="B3" s="39" t="s">
        <v>106</v>
      </c>
      <c r="C3" s="39">
        <f t="shared" ref="C3:C66" si="0">A3</f>
        <v>1117</v>
      </c>
      <c r="D3" s="39" t="s">
        <v>16</v>
      </c>
      <c r="E3" s="39" t="s">
        <v>15</v>
      </c>
      <c r="F3" s="39">
        <v>1100</v>
      </c>
    </row>
    <row r="4" spans="1:6" x14ac:dyDescent="0.25">
      <c r="A4" s="39">
        <v>1116</v>
      </c>
      <c r="B4" s="39" t="s">
        <v>105</v>
      </c>
      <c r="C4" s="39">
        <f t="shared" si="0"/>
        <v>1116</v>
      </c>
      <c r="D4" s="39" t="s">
        <v>16</v>
      </c>
      <c r="E4" s="39" t="s">
        <v>15</v>
      </c>
      <c r="F4" s="39">
        <v>1100</v>
      </c>
    </row>
    <row r="5" spans="1:6" x14ac:dyDescent="0.25">
      <c r="A5" s="39">
        <v>1103</v>
      </c>
      <c r="B5" s="39" t="s">
        <v>94</v>
      </c>
      <c r="C5" s="39">
        <f t="shared" si="0"/>
        <v>1103</v>
      </c>
      <c r="D5" s="39" t="s">
        <v>16</v>
      </c>
      <c r="E5" s="39" t="s">
        <v>15</v>
      </c>
      <c r="F5" s="39">
        <v>1100</v>
      </c>
    </row>
    <row r="6" spans="1:6" x14ac:dyDescent="0.25">
      <c r="A6" s="39">
        <v>1106</v>
      </c>
      <c r="B6" s="39" t="s">
        <v>97</v>
      </c>
      <c r="C6" s="39">
        <f t="shared" si="0"/>
        <v>1106</v>
      </c>
      <c r="D6" s="39" t="s">
        <v>16</v>
      </c>
      <c r="E6" s="39" t="s">
        <v>15</v>
      </c>
      <c r="F6" s="39">
        <v>1100</v>
      </c>
    </row>
    <row r="7" spans="1:6" x14ac:dyDescent="0.25">
      <c r="A7" s="39">
        <v>1109</v>
      </c>
      <c r="B7" s="39" t="s">
        <v>99</v>
      </c>
      <c r="C7" s="39">
        <f t="shared" si="0"/>
        <v>1109</v>
      </c>
      <c r="D7" s="39" t="s">
        <v>16</v>
      </c>
      <c r="E7" s="39" t="s">
        <v>15</v>
      </c>
      <c r="F7" s="39">
        <v>1100</v>
      </c>
    </row>
    <row r="8" spans="1:6" x14ac:dyDescent="0.25">
      <c r="A8" s="39">
        <v>1102</v>
      </c>
      <c r="B8" s="39" t="s">
        <v>93</v>
      </c>
      <c r="C8" s="39">
        <f t="shared" si="0"/>
        <v>1102</v>
      </c>
      <c r="D8" s="39" t="s">
        <v>16</v>
      </c>
      <c r="E8" s="39" t="s">
        <v>15</v>
      </c>
      <c r="F8" s="39">
        <v>1100</v>
      </c>
    </row>
    <row r="9" spans="1:6" x14ac:dyDescent="0.25">
      <c r="A9" s="39">
        <v>1105</v>
      </c>
      <c r="B9" s="39" t="s">
        <v>96</v>
      </c>
      <c r="C9" s="39">
        <f t="shared" si="0"/>
        <v>1105</v>
      </c>
      <c r="D9" s="39" t="s">
        <v>16</v>
      </c>
      <c r="E9" s="39" t="s">
        <v>15</v>
      </c>
      <c r="F9" s="39">
        <v>1100</v>
      </c>
    </row>
    <row r="10" spans="1:6" x14ac:dyDescent="0.25">
      <c r="A10" s="39">
        <v>1101</v>
      </c>
      <c r="B10" s="39" t="s">
        <v>92</v>
      </c>
      <c r="C10" s="39">
        <f t="shared" si="0"/>
        <v>1101</v>
      </c>
      <c r="D10" s="39" t="s">
        <v>16</v>
      </c>
      <c r="E10" s="39" t="s">
        <v>15</v>
      </c>
      <c r="F10" s="39">
        <v>1100</v>
      </c>
    </row>
    <row r="11" spans="1:6" x14ac:dyDescent="0.25">
      <c r="A11" s="39">
        <v>1104</v>
      </c>
      <c r="B11" s="39" t="s">
        <v>95</v>
      </c>
      <c r="C11" s="39">
        <f t="shared" si="0"/>
        <v>1104</v>
      </c>
      <c r="D11" s="39" t="s">
        <v>16</v>
      </c>
      <c r="E11" s="39" t="s">
        <v>15</v>
      </c>
      <c r="F11" s="39">
        <v>1100</v>
      </c>
    </row>
    <row r="12" spans="1:6" x14ac:dyDescent="0.25">
      <c r="A12" s="39">
        <v>1108</v>
      </c>
      <c r="B12" s="39" t="s">
        <v>98</v>
      </c>
      <c r="C12" s="39">
        <f t="shared" si="0"/>
        <v>1108</v>
      </c>
      <c r="D12" s="39" t="s">
        <v>16</v>
      </c>
      <c r="E12" s="39" t="s">
        <v>15</v>
      </c>
      <c r="F12" s="39">
        <v>1100</v>
      </c>
    </row>
    <row r="13" spans="1:6" x14ac:dyDescent="0.25">
      <c r="A13" s="39">
        <v>1110</v>
      </c>
      <c r="B13" s="39" t="s">
        <v>100</v>
      </c>
      <c r="C13" s="39">
        <f t="shared" si="0"/>
        <v>1110</v>
      </c>
      <c r="D13" s="39" t="s">
        <v>16</v>
      </c>
      <c r="E13" s="39" t="s">
        <v>15</v>
      </c>
      <c r="F13" s="39">
        <v>1100</v>
      </c>
    </row>
    <row r="14" spans="1:6" x14ac:dyDescent="0.25">
      <c r="A14" s="39">
        <v>1112</v>
      </c>
      <c r="B14" s="39" t="s">
        <v>102</v>
      </c>
      <c r="C14" s="39">
        <f t="shared" si="0"/>
        <v>1112</v>
      </c>
      <c r="D14" s="39" t="s">
        <v>16</v>
      </c>
      <c r="E14" s="39" t="s">
        <v>15</v>
      </c>
      <c r="F14" s="39">
        <v>1100</v>
      </c>
    </row>
    <row r="15" spans="1:6" x14ac:dyDescent="0.25">
      <c r="A15" s="39">
        <v>1113</v>
      </c>
      <c r="B15" s="39" t="s">
        <v>103</v>
      </c>
      <c r="C15" s="39">
        <f t="shared" si="0"/>
        <v>1113</v>
      </c>
      <c r="D15" s="39" t="s">
        <v>16</v>
      </c>
      <c r="E15" s="39" t="s">
        <v>15</v>
      </c>
      <c r="F15" s="39">
        <v>1100</v>
      </c>
    </row>
    <row r="16" spans="1:6" x14ac:dyDescent="0.25">
      <c r="A16" s="39">
        <v>1114</v>
      </c>
      <c r="B16" s="39" t="s">
        <v>104</v>
      </c>
      <c r="C16" s="39">
        <f t="shared" si="0"/>
        <v>1114</v>
      </c>
      <c r="D16" s="39" t="s">
        <v>16</v>
      </c>
      <c r="E16" s="39" t="s">
        <v>15</v>
      </c>
      <c r="F16" s="39">
        <v>1100</v>
      </c>
    </row>
    <row r="17" spans="1:6" x14ac:dyDescent="0.25">
      <c r="A17" s="39">
        <v>1119</v>
      </c>
      <c r="B17" s="39" t="s">
        <v>107</v>
      </c>
      <c r="C17" s="39">
        <f t="shared" si="0"/>
        <v>1119</v>
      </c>
      <c r="D17" s="39" t="s">
        <v>16</v>
      </c>
      <c r="E17" s="39" t="s">
        <v>15</v>
      </c>
      <c r="F17" s="39">
        <v>1100</v>
      </c>
    </row>
    <row r="18" spans="1:6" x14ac:dyDescent="0.25">
      <c r="A18" s="39">
        <v>1234</v>
      </c>
      <c r="B18" s="39" t="s">
        <v>138</v>
      </c>
      <c r="C18" s="39">
        <f t="shared" si="0"/>
        <v>1234</v>
      </c>
      <c r="D18" s="39" t="s">
        <v>17</v>
      </c>
      <c r="E18" s="39" t="s">
        <v>13</v>
      </c>
      <c r="F18" s="39">
        <v>1200</v>
      </c>
    </row>
    <row r="19" spans="1:6" x14ac:dyDescent="0.25">
      <c r="A19" s="39">
        <v>1228</v>
      </c>
      <c r="B19" s="39" t="s">
        <v>133</v>
      </c>
      <c r="C19" s="39">
        <f t="shared" si="0"/>
        <v>1228</v>
      </c>
      <c r="D19" s="39" t="s">
        <v>17</v>
      </c>
      <c r="E19" s="39" t="s">
        <v>13</v>
      </c>
      <c r="F19" s="39">
        <v>1200</v>
      </c>
    </row>
    <row r="20" spans="1:6" x14ac:dyDescent="0.25">
      <c r="A20" s="39">
        <v>1229</v>
      </c>
      <c r="B20" s="39" t="s">
        <v>134</v>
      </c>
      <c r="C20" s="39">
        <f t="shared" si="0"/>
        <v>1229</v>
      </c>
      <c r="D20" s="39" t="s">
        <v>17</v>
      </c>
      <c r="E20" s="39" t="s">
        <v>13</v>
      </c>
      <c r="F20" s="39">
        <v>1200</v>
      </c>
    </row>
    <row r="21" spans="1:6" x14ac:dyDescent="0.25">
      <c r="A21" s="39">
        <v>1221</v>
      </c>
      <c r="B21" s="39" t="s">
        <v>126</v>
      </c>
      <c r="C21" s="39">
        <f t="shared" si="0"/>
        <v>1221</v>
      </c>
      <c r="D21" s="39" t="s">
        <v>17</v>
      </c>
      <c r="E21" s="39" t="s">
        <v>13</v>
      </c>
      <c r="F21" s="39">
        <v>1200</v>
      </c>
    </row>
    <row r="22" spans="1:6" x14ac:dyDescent="0.25">
      <c r="A22" s="39">
        <v>1230</v>
      </c>
      <c r="B22" s="39" t="s">
        <v>135</v>
      </c>
      <c r="C22" s="39">
        <f t="shared" si="0"/>
        <v>1230</v>
      </c>
      <c r="D22" s="39" t="s">
        <v>17</v>
      </c>
      <c r="E22" s="39" t="s">
        <v>13</v>
      </c>
      <c r="F22" s="39">
        <v>1200</v>
      </c>
    </row>
    <row r="23" spans="1:6" x14ac:dyDescent="0.25">
      <c r="A23" s="39">
        <v>1203</v>
      </c>
      <c r="B23" s="39" t="s">
        <v>110</v>
      </c>
      <c r="C23" s="39">
        <f t="shared" si="0"/>
        <v>1203</v>
      </c>
      <c r="D23" s="39" t="s">
        <v>17</v>
      </c>
      <c r="E23" s="39" t="s">
        <v>13</v>
      </c>
      <c r="F23" s="39">
        <v>1200</v>
      </c>
    </row>
    <row r="24" spans="1:6" x14ac:dyDescent="0.25">
      <c r="A24" s="39">
        <v>1216</v>
      </c>
      <c r="B24" s="39" t="s">
        <v>121</v>
      </c>
      <c r="C24" s="39">
        <f t="shared" si="0"/>
        <v>1216</v>
      </c>
      <c r="D24" s="39" t="s">
        <v>17</v>
      </c>
      <c r="E24" s="39" t="s">
        <v>13</v>
      </c>
      <c r="F24" s="39">
        <v>1200</v>
      </c>
    </row>
    <row r="25" spans="1:6" x14ac:dyDescent="0.25">
      <c r="A25" s="39">
        <v>1232</v>
      </c>
      <c r="B25" s="39" t="s">
        <v>136</v>
      </c>
      <c r="C25" s="39">
        <f t="shared" si="0"/>
        <v>1232</v>
      </c>
      <c r="D25" s="39" t="s">
        <v>17</v>
      </c>
      <c r="E25" s="39" t="s">
        <v>13</v>
      </c>
      <c r="F25" s="39">
        <v>1200</v>
      </c>
    </row>
    <row r="26" spans="1:6" x14ac:dyDescent="0.25">
      <c r="A26" s="39">
        <v>1210</v>
      </c>
      <c r="B26" s="39" t="s">
        <v>117</v>
      </c>
      <c r="C26" s="39">
        <f t="shared" si="0"/>
        <v>1210</v>
      </c>
      <c r="D26" s="39" t="s">
        <v>17</v>
      </c>
      <c r="E26" s="39" t="s">
        <v>13</v>
      </c>
      <c r="F26" s="39">
        <v>1200</v>
      </c>
    </row>
    <row r="27" spans="1:6" x14ac:dyDescent="0.25">
      <c r="A27" s="39">
        <v>1218</v>
      </c>
      <c r="B27" s="39" t="s">
        <v>123</v>
      </c>
      <c r="C27" s="39">
        <f t="shared" si="0"/>
        <v>1218</v>
      </c>
      <c r="D27" s="39" t="s">
        <v>17</v>
      </c>
      <c r="E27" s="39" t="s">
        <v>13</v>
      </c>
      <c r="F27" s="39">
        <v>1200</v>
      </c>
    </row>
    <row r="28" spans="1:6" x14ac:dyDescent="0.25">
      <c r="A28" s="39">
        <v>1219</v>
      </c>
      <c r="B28" s="39" t="s">
        <v>124</v>
      </c>
      <c r="C28" s="39">
        <f t="shared" si="0"/>
        <v>1219</v>
      </c>
      <c r="D28" s="39" t="s">
        <v>17</v>
      </c>
      <c r="E28" s="39" t="s">
        <v>13</v>
      </c>
      <c r="F28" s="39">
        <v>1200</v>
      </c>
    </row>
    <row r="29" spans="1:6" x14ac:dyDescent="0.25">
      <c r="A29" s="39">
        <v>1220</v>
      </c>
      <c r="B29" s="39" t="s">
        <v>125</v>
      </c>
      <c r="C29" s="39">
        <f t="shared" si="0"/>
        <v>1220</v>
      </c>
      <c r="D29" s="39" t="s">
        <v>17</v>
      </c>
      <c r="E29" s="39" t="s">
        <v>13</v>
      </c>
      <c r="F29" s="39">
        <v>1200</v>
      </c>
    </row>
    <row r="30" spans="1:6" x14ac:dyDescent="0.25">
      <c r="A30" s="39">
        <v>1222</v>
      </c>
      <c r="B30" s="39" t="s">
        <v>127</v>
      </c>
      <c r="C30" s="39">
        <f t="shared" si="0"/>
        <v>1222</v>
      </c>
      <c r="D30" s="39" t="s">
        <v>17</v>
      </c>
      <c r="E30" s="39" t="s">
        <v>13</v>
      </c>
      <c r="F30" s="39">
        <v>1200</v>
      </c>
    </row>
    <row r="31" spans="1:6" x14ac:dyDescent="0.25">
      <c r="A31" s="39">
        <v>1223</v>
      </c>
      <c r="B31" s="39" t="s">
        <v>128</v>
      </c>
      <c r="C31" s="39">
        <f t="shared" si="0"/>
        <v>1223</v>
      </c>
      <c r="D31" s="39" t="s">
        <v>17</v>
      </c>
      <c r="E31" s="39" t="s">
        <v>13</v>
      </c>
      <c r="F31" s="39">
        <v>1200</v>
      </c>
    </row>
    <row r="32" spans="1:6" x14ac:dyDescent="0.25">
      <c r="A32" s="39">
        <v>1227</v>
      </c>
      <c r="B32" s="39" t="s">
        <v>132</v>
      </c>
      <c r="C32" s="39">
        <f t="shared" si="0"/>
        <v>1227</v>
      </c>
      <c r="D32" s="39" t="s">
        <v>17</v>
      </c>
      <c r="E32" s="39" t="s">
        <v>13</v>
      </c>
      <c r="F32" s="39">
        <v>1200</v>
      </c>
    </row>
    <row r="33" spans="1:6" x14ac:dyDescent="0.25">
      <c r="A33" s="39">
        <v>1207</v>
      </c>
      <c r="B33" s="39" t="s">
        <v>114</v>
      </c>
      <c r="C33" s="39">
        <f t="shared" si="0"/>
        <v>1207</v>
      </c>
      <c r="D33" s="39" t="s">
        <v>17</v>
      </c>
      <c r="E33" s="39" t="s">
        <v>13</v>
      </c>
      <c r="F33" s="39">
        <v>1200</v>
      </c>
    </row>
    <row r="34" spans="1:6" x14ac:dyDescent="0.25">
      <c r="A34" s="39">
        <v>1206</v>
      </c>
      <c r="B34" s="39" t="s">
        <v>113</v>
      </c>
      <c r="C34" s="39">
        <f t="shared" si="0"/>
        <v>1206</v>
      </c>
      <c r="D34" s="39" t="s">
        <v>17</v>
      </c>
      <c r="E34" s="39" t="s">
        <v>13</v>
      </c>
      <c r="F34" s="39">
        <v>1200</v>
      </c>
    </row>
    <row r="35" spans="1:6" x14ac:dyDescent="0.25">
      <c r="A35" s="39">
        <v>1233</v>
      </c>
      <c r="B35" s="39" t="s">
        <v>137</v>
      </c>
      <c r="C35" s="39">
        <f t="shared" si="0"/>
        <v>1233</v>
      </c>
      <c r="D35" s="39" t="s">
        <v>17</v>
      </c>
      <c r="E35" s="39" t="s">
        <v>13</v>
      </c>
      <c r="F35" s="39">
        <v>1200</v>
      </c>
    </row>
    <row r="36" spans="1:6" x14ac:dyDescent="0.25">
      <c r="A36" s="39">
        <v>1225</v>
      </c>
      <c r="B36" s="39" t="s">
        <v>130</v>
      </c>
      <c r="C36" s="39">
        <f t="shared" si="0"/>
        <v>1225</v>
      </c>
      <c r="D36" s="39" t="s">
        <v>17</v>
      </c>
      <c r="E36" s="39" t="s">
        <v>13</v>
      </c>
      <c r="F36" s="39">
        <v>1200</v>
      </c>
    </row>
    <row r="37" spans="1:6" x14ac:dyDescent="0.25">
      <c r="A37" s="39">
        <v>1226</v>
      </c>
      <c r="B37" s="39" t="s">
        <v>131</v>
      </c>
      <c r="C37" s="39">
        <f t="shared" si="0"/>
        <v>1226</v>
      </c>
      <c r="D37" s="39" t="s">
        <v>17</v>
      </c>
      <c r="E37" s="39" t="s">
        <v>13</v>
      </c>
      <c r="F37" s="39">
        <v>1200</v>
      </c>
    </row>
    <row r="38" spans="1:6" x14ac:dyDescent="0.25">
      <c r="A38" s="39">
        <v>1201</v>
      </c>
      <c r="B38" s="39" t="s">
        <v>108</v>
      </c>
      <c r="C38" s="39">
        <f t="shared" si="0"/>
        <v>1201</v>
      </c>
      <c r="D38" s="39" t="s">
        <v>17</v>
      </c>
      <c r="E38" s="39" t="s">
        <v>13</v>
      </c>
      <c r="F38" s="39">
        <v>1200</v>
      </c>
    </row>
    <row r="39" spans="1:6" x14ac:dyDescent="0.25">
      <c r="A39" s="39">
        <v>1202</v>
      </c>
      <c r="B39" s="39" t="s">
        <v>109</v>
      </c>
      <c r="C39" s="39">
        <f t="shared" si="0"/>
        <v>1202</v>
      </c>
      <c r="D39" s="39" t="s">
        <v>17</v>
      </c>
      <c r="E39" s="39" t="s">
        <v>13</v>
      </c>
      <c r="F39" s="39">
        <v>1200</v>
      </c>
    </row>
    <row r="40" spans="1:6" x14ac:dyDescent="0.25">
      <c r="A40" s="39">
        <v>1204</v>
      </c>
      <c r="B40" s="39" t="s">
        <v>111</v>
      </c>
      <c r="C40" s="39">
        <f t="shared" si="0"/>
        <v>1204</v>
      </c>
      <c r="D40" s="39" t="s">
        <v>17</v>
      </c>
      <c r="E40" s="39" t="s">
        <v>13</v>
      </c>
      <c r="F40" s="39">
        <v>1200</v>
      </c>
    </row>
    <row r="41" spans="1:6" x14ac:dyDescent="0.25">
      <c r="A41" s="39">
        <v>1208</v>
      </c>
      <c r="B41" s="39" t="s">
        <v>115</v>
      </c>
      <c r="C41" s="39">
        <f t="shared" si="0"/>
        <v>1208</v>
      </c>
      <c r="D41" s="39" t="s">
        <v>17</v>
      </c>
      <c r="E41" s="39" t="s">
        <v>13</v>
      </c>
      <c r="F41" s="39">
        <v>1200</v>
      </c>
    </row>
    <row r="42" spans="1:6" x14ac:dyDescent="0.25">
      <c r="A42" s="39">
        <v>1209</v>
      </c>
      <c r="B42" s="39" t="s">
        <v>116</v>
      </c>
      <c r="C42" s="39">
        <f t="shared" si="0"/>
        <v>1209</v>
      </c>
      <c r="D42" s="39" t="s">
        <v>17</v>
      </c>
      <c r="E42" s="39" t="s">
        <v>13</v>
      </c>
      <c r="F42" s="39">
        <v>1200</v>
      </c>
    </row>
    <row r="43" spans="1:6" x14ac:dyDescent="0.25">
      <c r="A43" s="39">
        <v>1214</v>
      </c>
      <c r="B43" s="39" t="s">
        <v>119</v>
      </c>
      <c r="C43" s="39">
        <f t="shared" si="0"/>
        <v>1214</v>
      </c>
      <c r="D43" s="39" t="s">
        <v>17</v>
      </c>
      <c r="E43" s="39" t="s">
        <v>13</v>
      </c>
      <c r="F43" s="39">
        <v>1200</v>
      </c>
    </row>
    <row r="44" spans="1:6" x14ac:dyDescent="0.25">
      <c r="A44" s="39">
        <v>1213</v>
      </c>
      <c r="B44" s="39" t="s">
        <v>118</v>
      </c>
      <c r="C44" s="39">
        <f t="shared" si="0"/>
        <v>1213</v>
      </c>
      <c r="D44" s="39" t="s">
        <v>17</v>
      </c>
      <c r="E44" s="39" t="s">
        <v>13</v>
      </c>
      <c r="F44" s="39">
        <v>1200</v>
      </c>
    </row>
    <row r="45" spans="1:6" x14ac:dyDescent="0.25">
      <c r="A45" s="39">
        <v>1215</v>
      </c>
      <c r="B45" s="39" t="s">
        <v>120</v>
      </c>
      <c r="C45" s="39">
        <f t="shared" si="0"/>
        <v>1215</v>
      </c>
      <c r="D45" s="39" t="s">
        <v>17</v>
      </c>
      <c r="E45" s="39" t="s">
        <v>13</v>
      </c>
      <c r="F45" s="39">
        <v>1200</v>
      </c>
    </row>
    <row r="46" spans="1:6" x14ac:dyDescent="0.25">
      <c r="A46" s="39">
        <v>1217</v>
      </c>
      <c r="B46" s="39" t="s">
        <v>122</v>
      </c>
      <c r="C46" s="39">
        <f t="shared" si="0"/>
        <v>1217</v>
      </c>
      <c r="D46" s="39" t="s">
        <v>17</v>
      </c>
      <c r="E46" s="39" t="s">
        <v>13</v>
      </c>
      <c r="F46" s="39">
        <v>1200</v>
      </c>
    </row>
    <row r="47" spans="1:6" x14ac:dyDescent="0.25">
      <c r="A47" s="39">
        <v>1224</v>
      </c>
      <c r="B47" s="39" t="s">
        <v>129</v>
      </c>
      <c r="C47" s="39">
        <f t="shared" si="0"/>
        <v>1224</v>
      </c>
      <c r="D47" s="39" t="s">
        <v>17</v>
      </c>
      <c r="E47" s="39" t="s">
        <v>13</v>
      </c>
      <c r="F47" s="39">
        <v>1200</v>
      </c>
    </row>
    <row r="48" spans="1:6" x14ac:dyDescent="0.25">
      <c r="A48" s="39">
        <v>1205</v>
      </c>
      <c r="B48" s="39" t="s">
        <v>112</v>
      </c>
      <c r="C48" s="39">
        <f t="shared" si="0"/>
        <v>1205</v>
      </c>
      <c r="D48" s="39" t="s">
        <v>17</v>
      </c>
      <c r="E48" s="39" t="s">
        <v>13</v>
      </c>
      <c r="F48" s="39">
        <v>1200</v>
      </c>
    </row>
    <row r="49" spans="1:6" x14ac:dyDescent="0.25">
      <c r="A49" s="39">
        <v>1333</v>
      </c>
      <c r="B49" s="39" t="s">
        <v>169</v>
      </c>
      <c r="C49" s="39">
        <f t="shared" si="0"/>
        <v>1333</v>
      </c>
      <c r="D49" s="39" t="s">
        <v>19</v>
      </c>
      <c r="E49" s="39" t="s">
        <v>18</v>
      </c>
      <c r="F49" s="39">
        <v>1300</v>
      </c>
    </row>
    <row r="50" spans="1:6" x14ac:dyDescent="0.25">
      <c r="A50" s="39">
        <v>1334</v>
      </c>
      <c r="B50" s="39" t="s">
        <v>170</v>
      </c>
      <c r="C50" s="39">
        <f t="shared" si="0"/>
        <v>1334</v>
      </c>
      <c r="D50" s="39" t="s">
        <v>19</v>
      </c>
      <c r="E50" s="39" t="s">
        <v>18</v>
      </c>
      <c r="F50" s="39">
        <v>1300</v>
      </c>
    </row>
    <row r="51" spans="1:6" x14ac:dyDescent="0.25">
      <c r="A51" s="39">
        <v>1320</v>
      </c>
      <c r="B51" s="39" t="s">
        <v>158</v>
      </c>
      <c r="C51" s="39">
        <f t="shared" si="0"/>
        <v>1320</v>
      </c>
      <c r="D51" s="39" t="s">
        <v>19</v>
      </c>
      <c r="E51" s="39" t="s">
        <v>18</v>
      </c>
      <c r="F51" s="39">
        <v>1300</v>
      </c>
    </row>
    <row r="52" spans="1:6" x14ac:dyDescent="0.25">
      <c r="A52" s="39">
        <v>1330</v>
      </c>
      <c r="B52" s="39" t="s">
        <v>166</v>
      </c>
      <c r="C52" s="39">
        <f t="shared" si="0"/>
        <v>1330</v>
      </c>
      <c r="D52" s="39" t="s">
        <v>19</v>
      </c>
      <c r="E52" s="39" t="s">
        <v>18</v>
      </c>
      <c r="F52" s="39">
        <v>1300</v>
      </c>
    </row>
    <row r="53" spans="1:6" x14ac:dyDescent="0.25">
      <c r="A53" s="39">
        <v>1331</v>
      </c>
      <c r="B53" s="39" t="s">
        <v>167</v>
      </c>
      <c r="C53" s="39">
        <f t="shared" si="0"/>
        <v>1331</v>
      </c>
      <c r="D53" s="39" t="s">
        <v>19</v>
      </c>
      <c r="E53" s="39" t="s">
        <v>18</v>
      </c>
      <c r="F53" s="39">
        <v>1300</v>
      </c>
    </row>
    <row r="54" spans="1:6" x14ac:dyDescent="0.25">
      <c r="A54" s="39">
        <v>1307</v>
      </c>
      <c r="B54" s="39" t="s">
        <v>145</v>
      </c>
      <c r="C54" s="39">
        <f t="shared" si="0"/>
        <v>1307</v>
      </c>
      <c r="D54" s="39" t="s">
        <v>19</v>
      </c>
      <c r="E54" s="39" t="s">
        <v>18</v>
      </c>
      <c r="F54" s="39">
        <v>1300</v>
      </c>
    </row>
    <row r="55" spans="1:6" x14ac:dyDescent="0.25">
      <c r="A55" s="39">
        <v>1316</v>
      </c>
      <c r="B55" s="39" t="s">
        <v>154</v>
      </c>
      <c r="C55" s="39">
        <f t="shared" si="0"/>
        <v>1316</v>
      </c>
      <c r="D55" s="39" t="s">
        <v>19</v>
      </c>
      <c r="E55" s="39" t="s">
        <v>18</v>
      </c>
      <c r="F55" s="39">
        <v>1300</v>
      </c>
    </row>
    <row r="56" spans="1:6" x14ac:dyDescent="0.25">
      <c r="A56" s="39">
        <v>1301</v>
      </c>
      <c r="B56" s="39" t="s">
        <v>139</v>
      </c>
      <c r="C56" s="39">
        <f t="shared" si="0"/>
        <v>1301</v>
      </c>
      <c r="D56" s="39" t="s">
        <v>19</v>
      </c>
      <c r="E56" s="39" t="s">
        <v>18</v>
      </c>
      <c r="F56" s="39">
        <v>1300</v>
      </c>
    </row>
    <row r="57" spans="1:6" x14ac:dyDescent="0.25">
      <c r="A57" s="39">
        <v>1303</v>
      </c>
      <c r="B57" s="39" t="s">
        <v>141</v>
      </c>
      <c r="C57" s="39">
        <f t="shared" si="0"/>
        <v>1303</v>
      </c>
      <c r="D57" s="39" t="s">
        <v>19</v>
      </c>
      <c r="E57" s="39" t="s">
        <v>18</v>
      </c>
      <c r="F57" s="39">
        <v>1300</v>
      </c>
    </row>
    <row r="58" spans="1:6" x14ac:dyDescent="0.25">
      <c r="A58" s="39">
        <v>1305</v>
      </c>
      <c r="B58" s="39" t="s">
        <v>143</v>
      </c>
      <c r="C58" s="39">
        <f t="shared" si="0"/>
        <v>1305</v>
      </c>
      <c r="D58" s="39" t="s">
        <v>19</v>
      </c>
      <c r="E58" s="39" t="s">
        <v>18</v>
      </c>
      <c r="F58" s="39">
        <v>1300</v>
      </c>
    </row>
    <row r="59" spans="1:6" x14ac:dyDescent="0.25">
      <c r="A59" s="39">
        <v>1313</v>
      </c>
      <c r="B59" s="39" t="s">
        <v>151</v>
      </c>
      <c r="C59" s="39">
        <f t="shared" si="0"/>
        <v>1313</v>
      </c>
      <c r="D59" s="39" t="s">
        <v>19</v>
      </c>
      <c r="E59" s="39" t="s">
        <v>18</v>
      </c>
      <c r="F59" s="39">
        <v>1300</v>
      </c>
    </row>
    <row r="60" spans="1:6" x14ac:dyDescent="0.25">
      <c r="A60" s="39">
        <v>1315</v>
      </c>
      <c r="B60" s="39" t="s">
        <v>153</v>
      </c>
      <c r="C60" s="39">
        <f t="shared" si="0"/>
        <v>1315</v>
      </c>
      <c r="D60" s="39" t="s">
        <v>19</v>
      </c>
      <c r="E60" s="39" t="s">
        <v>18</v>
      </c>
      <c r="F60" s="39">
        <v>1300</v>
      </c>
    </row>
    <row r="61" spans="1:6" x14ac:dyDescent="0.25">
      <c r="A61" s="39">
        <v>1318</v>
      </c>
      <c r="B61" s="39" t="s">
        <v>156</v>
      </c>
      <c r="C61" s="39">
        <f t="shared" si="0"/>
        <v>1318</v>
      </c>
      <c r="D61" s="39" t="s">
        <v>19</v>
      </c>
      <c r="E61" s="39" t="s">
        <v>18</v>
      </c>
      <c r="F61" s="39">
        <v>1300</v>
      </c>
    </row>
    <row r="62" spans="1:6" x14ac:dyDescent="0.25">
      <c r="A62" s="39">
        <v>1325</v>
      </c>
      <c r="B62" s="39" t="s">
        <v>161</v>
      </c>
      <c r="C62" s="39">
        <f t="shared" si="0"/>
        <v>1325</v>
      </c>
      <c r="D62" s="39" t="s">
        <v>19</v>
      </c>
      <c r="E62" s="39" t="s">
        <v>18</v>
      </c>
      <c r="F62" s="39">
        <v>1300</v>
      </c>
    </row>
    <row r="63" spans="1:6" x14ac:dyDescent="0.25">
      <c r="A63" s="39">
        <v>1332</v>
      </c>
      <c r="B63" s="39" t="s">
        <v>168</v>
      </c>
      <c r="C63" s="39">
        <f t="shared" si="0"/>
        <v>1332</v>
      </c>
      <c r="D63" s="39" t="s">
        <v>19</v>
      </c>
      <c r="E63" s="39" t="s">
        <v>18</v>
      </c>
      <c r="F63" s="39">
        <v>1300</v>
      </c>
    </row>
    <row r="64" spans="1:6" x14ac:dyDescent="0.25">
      <c r="A64" s="39">
        <v>1322</v>
      </c>
      <c r="B64" s="39" t="s">
        <v>159</v>
      </c>
      <c r="C64" s="39">
        <f t="shared" si="0"/>
        <v>1322</v>
      </c>
      <c r="D64" s="39" t="s">
        <v>19</v>
      </c>
      <c r="E64" s="39" t="s">
        <v>18</v>
      </c>
      <c r="F64" s="39">
        <v>1300</v>
      </c>
    </row>
    <row r="65" spans="1:6" x14ac:dyDescent="0.25">
      <c r="A65" s="39">
        <v>1302</v>
      </c>
      <c r="B65" s="39" t="s">
        <v>140</v>
      </c>
      <c r="C65" s="39">
        <f t="shared" si="0"/>
        <v>1302</v>
      </c>
      <c r="D65" s="39" t="s">
        <v>19</v>
      </c>
      <c r="E65" s="39" t="s">
        <v>18</v>
      </c>
      <c r="F65" s="39">
        <v>1300</v>
      </c>
    </row>
    <row r="66" spans="1:6" x14ac:dyDescent="0.25">
      <c r="A66" s="39">
        <v>1306</v>
      </c>
      <c r="B66" s="39" t="s">
        <v>144</v>
      </c>
      <c r="C66" s="39">
        <f t="shared" si="0"/>
        <v>1306</v>
      </c>
      <c r="D66" s="39" t="s">
        <v>19</v>
      </c>
      <c r="E66" s="39" t="s">
        <v>18</v>
      </c>
      <c r="F66" s="39">
        <v>1300</v>
      </c>
    </row>
    <row r="67" spans="1:6" x14ac:dyDescent="0.25">
      <c r="A67" s="39">
        <v>1308</v>
      </c>
      <c r="B67" s="39" t="s">
        <v>146</v>
      </c>
      <c r="C67" s="39">
        <f t="shared" ref="C67:C130" si="1">A67</f>
        <v>1308</v>
      </c>
      <c r="D67" s="39" t="s">
        <v>19</v>
      </c>
      <c r="E67" s="39" t="s">
        <v>18</v>
      </c>
      <c r="F67" s="39">
        <v>1300</v>
      </c>
    </row>
    <row r="68" spans="1:6" x14ac:dyDescent="0.25">
      <c r="A68" s="39">
        <v>1311</v>
      </c>
      <c r="B68" s="39" t="s">
        <v>149</v>
      </c>
      <c r="C68" s="39">
        <f t="shared" si="1"/>
        <v>1311</v>
      </c>
      <c r="D68" s="39" t="s">
        <v>19</v>
      </c>
      <c r="E68" s="39" t="s">
        <v>18</v>
      </c>
      <c r="F68" s="39">
        <v>1300</v>
      </c>
    </row>
    <row r="69" spans="1:6" x14ac:dyDescent="0.25">
      <c r="A69" s="39">
        <v>1312</v>
      </c>
      <c r="B69" s="39" t="s">
        <v>150</v>
      </c>
      <c r="C69" s="39">
        <f t="shared" si="1"/>
        <v>1312</v>
      </c>
      <c r="D69" s="39" t="s">
        <v>19</v>
      </c>
      <c r="E69" s="39" t="s">
        <v>18</v>
      </c>
      <c r="F69" s="39">
        <v>1300</v>
      </c>
    </row>
    <row r="70" spans="1:6" x14ac:dyDescent="0.25">
      <c r="A70" s="39">
        <v>1314</v>
      </c>
      <c r="B70" s="39" t="s">
        <v>152</v>
      </c>
      <c r="C70" s="39">
        <f t="shared" si="1"/>
        <v>1314</v>
      </c>
      <c r="D70" s="39" t="s">
        <v>19</v>
      </c>
      <c r="E70" s="39" t="s">
        <v>18</v>
      </c>
      <c r="F70" s="39">
        <v>1300</v>
      </c>
    </row>
    <row r="71" spans="1:6" x14ac:dyDescent="0.25">
      <c r="A71" s="39">
        <v>1317</v>
      </c>
      <c r="B71" s="39" t="s">
        <v>155</v>
      </c>
      <c r="C71" s="39">
        <f t="shared" si="1"/>
        <v>1317</v>
      </c>
      <c r="D71" s="39" t="s">
        <v>19</v>
      </c>
      <c r="E71" s="39" t="s">
        <v>18</v>
      </c>
      <c r="F71" s="39">
        <v>1300</v>
      </c>
    </row>
    <row r="72" spans="1:6" x14ac:dyDescent="0.25">
      <c r="A72" s="39">
        <v>1329</v>
      </c>
      <c r="B72" s="39" t="s">
        <v>165</v>
      </c>
      <c r="C72" s="39">
        <f t="shared" si="1"/>
        <v>1329</v>
      </c>
      <c r="D72" s="39" t="s">
        <v>19</v>
      </c>
      <c r="E72" s="39" t="s">
        <v>18</v>
      </c>
      <c r="F72" s="39">
        <v>1300</v>
      </c>
    </row>
    <row r="73" spans="1:6" x14ac:dyDescent="0.25">
      <c r="A73" s="39">
        <v>1326</v>
      </c>
      <c r="B73" s="39" t="s">
        <v>162</v>
      </c>
      <c r="C73" s="39">
        <f t="shared" si="1"/>
        <v>1326</v>
      </c>
      <c r="D73" s="39" t="s">
        <v>19</v>
      </c>
      <c r="E73" s="39" t="s">
        <v>18</v>
      </c>
      <c r="F73" s="39">
        <v>1300</v>
      </c>
    </row>
    <row r="74" spans="1:6" x14ac:dyDescent="0.25">
      <c r="A74" s="39">
        <v>1328</v>
      </c>
      <c r="B74" s="39" t="s">
        <v>164</v>
      </c>
      <c r="C74" s="39">
        <f t="shared" si="1"/>
        <v>1328</v>
      </c>
      <c r="D74" s="39" t="s">
        <v>19</v>
      </c>
      <c r="E74" s="39" t="s">
        <v>18</v>
      </c>
      <c r="F74" s="39">
        <v>1300</v>
      </c>
    </row>
    <row r="75" spans="1:6" x14ac:dyDescent="0.25">
      <c r="A75" s="39">
        <v>1304</v>
      </c>
      <c r="B75" s="39" t="s">
        <v>142</v>
      </c>
      <c r="C75" s="39">
        <f t="shared" si="1"/>
        <v>1304</v>
      </c>
      <c r="D75" s="39" t="s">
        <v>19</v>
      </c>
      <c r="E75" s="39" t="s">
        <v>18</v>
      </c>
      <c r="F75" s="39">
        <v>1300</v>
      </c>
    </row>
    <row r="76" spans="1:6" x14ac:dyDescent="0.25">
      <c r="A76" s="39">
        <v>1309</v>
      </c>
      <c r="B76" s="39" t="s">
        <v>147</v>
      </c>
      <c r="C76" s="39">
        <f t="shared" si="1"/>
        <v>1309</v>
      </c>
      <c r="D76" s="39" t="s">
        <v>19</v>
      </c>
      <c r="E76" s="39" t="s">
        <v>18</v>
      </c>
      <c r="F76" s="39">
        <v>1300</v>
      </c>
    </row>
    <row r="77" spans="1:6" x14ac:dyDescent="0.25">
      <c r="A77" s="39">
        <v>1310</v>
      </c>
      <c r="B77" s="39" t="s">
        <v>148</v>
      </c>
      <c r="C77" s="39">
        <f t="shared" si="1"/>
        <v>1310</v>
      </c>
      <c r="D77" s="39" t="s">
        <v>19</v>
      </c>
      <c r="E77" s="39" t="s">
        <v>18</v>
      </c>
      <c r="F77" s="39">
        <v>1300</v>
      </c>
    </row>
    <row r="78" spans="1:6" x14ac:dyDescent="0.25">
      <c r="A78" s="39">
        <v>1319</v>
      </c>
      <c r="B78" s="39" t="s">
        <v>157</v>
      </c>
      <c r="C78" s="39">
        <f t="shared" si="1"/>
        <v>1319</v>
      </c>
      <c r="D78" s="39" t="s">
        <v>19</v>
      </c>
      <c r="E78" s="39" t="s">
        <v>18</v>
      </c>
      <c r="F78" s="39">
        <v>1300</v>
      </c>
    </row>
    <row r="79" spans="1:6" x14ac:dyDescent="0.25">
      <c r="A79" s="39">
        <v>1324</v>
      </c>
      <c r="B79" s="39" t="s">
        <v>160</v>
      </c>
      <c r="C79" s="39">
        <f t="shared" si="1"/>
        <v>1324</v>
      </c>
      <c r="D79" s="39" t="s">
        <v>19</v>
      </c>
      <c r="E79" s="39" t="s">
        <v>18</v>
      </c>
      <c r="F79" s="39">
        <v>1300</v>
      </c>
    </row>
    <row r="80" spans="1:6" x14ac:dyDescent="0.25">
      <c r="A80" s="39">
        <v>1327</v>
      </c>
      <c r="B80" s="39" t="s">
        <v>163</v>
      </c>
      <c r="C80" s="39">
        <f t="shared" si="1"/>
        <v>1327</v>
      </c>
      <c r="D80" s="39" t="s">
        <v>19</v>
      </c>
      <c r="E80" s="39" t="s">
        <v>18</v>
      </c>
      <c r="F80" s="39">
        <v>1300</v>
      </c>
    </row>
    <row r="81" spans="1:6" x14ac:dyDescent="0.25">
      <c r="A81" s="39">
        <v>1402</v>
      </c>
      <c r="B81" s="39" t="s">
        <v>172</v>
      </c>
      <c r="C81" s="39">
        <f t="shared" si="1"/>
        <v>1402</v>
      </c>
      <c r="D81" s="39" t="s">
        <v>858</v>
      </c>
      <c r="E81" s="39" t="s">
        <v>20</v>
      </c>
      <c r="F81" s="39">
        <v>1400</v>
      </c>
    </row>
    <row r="82" spans="1:6" x14ac:dyDescent="0.25">
      <c r="A82" s="39">
        <v>1405</v>
      </c>
      <c r="B82" s="39" t="s">
        <v>175</v>
      </c>
      <c r="C82" s="39">
        <f t="shared" si="1"/>
        <v>1405</v>
      </c>
      <c r="D82" s="39" t="s">
        <v>858</v>
      </c>
      <c r="E82" s="39" t="s">
        <v>20</v>
      </c>
      <c r="F82" s="39">
        <v>1400</v>
      </c>
    </row>
    <row r="83" spans="1:6" x14ac:dyDescent="0.25">
      <c r="A83" s="39">
        <v>1408</v>
      </c>
      <c r="B83" s="39" t="s">
        <v>178</v>
      </c>
      <c r="C83" s="39">
        <f t="shared" si="1"/>
        <v>1408</v>
      </c>
      <c r="D83" s="39" t="s">
        <v>858</v>
      </c>
      <c r="E83" s="39" t="s">
        <v>20</v>
      </c>
      <c r="F83" s="39">
        <v>1400</v>
      </c>
    </row>
    <row r="84" spans="1:6" x14ac:dyDescent="0.25">
      <c r="A84" s="39">
        <v>1413</v>
      </c>
      <c r="B84" s="39" t="s">
        <v>183</v>
      </c>
      <c r="C84" s="39">
        <f t="shared" si="1"/>
        <v>1413</v>
      </c>
      <c r="D84" s="39" t="s">
        <v>858</v>
      </c>
      <c r="E84" s="39" t="s">
        <v>20</v>
      </c>
      <c r="F84" s="39">
        <v>1400</v>
      </c>
    </row>
    <row r="85" spans="1:6" x14ac:dyDescent="0.25">
      <c r="A85" s="39">
        <v>1401</v>
      </c>
      <c r="B85" s="39" t="s">
        <v>171</v>
      </c>
      <c r="C85" s="39">
        <f t="shared" si="1"/>
        <v>1401</v>
      </c>
      <c r="D85" s="39" t="s">
        <v>858</v>
      </c>
      <c r="E85" s="39" t="s">
        <v>20</v>
      </c>
      <c r="F85" s="39">
        <v>1400</v>
      </c>
    </row>
    <row r="86" spans="1:6" x14ac:dyDescent="0.25">
      <c r="A86" s="39">
        <v>1410</v>
      </c>
      <c r="B86" s="39" t="s">
        <v>180</v>
      </c>
      <c r="C86" s="39">
        <f t="shared" si="1"/>
        <v>1410</v>
      </c>
      <c r="D86" s="39" t="s">
        <v>858</v>
      </c>
      <c r="E86" s="39" t="s">
        <v>20</v>
      </c>
      <c r="F86" s="39">
        <v>1400</v>
      </c>
    </row>
    <row r="87" spans="1:6" x14ac:dyDescent="0.25">
      <c r="A87" s="39">
        <v>1403</v>
      </c>
      <c r="B87" s="39" t="s">
        <v>173</v>
      </c>
      <c r="C87" s="39">
        <f t="shared" si="1"/>
        <v>1403</v>
      </c>
      <c r="D87" s="39" t="s">
        <v>858</v>
      </c>
      <c r="E87" s="39" t="s">
        <v>20</v>
      </c>
      <c r="F87" s="39">
        <v>1400</v>
      </c>
    </row>
    <row r="88" spans="1:6" x14ac:dyDescent="0.25">
      <c r="A88" s="39">
        <v>1404</v>
      </c>
      <c r="B88" s="39" t="s">
        <v>174</v>
      </c>
      <c r="C88" s="39">
        <f t="shared" si="1"/>
        <v>1404</v>
      </c>
      <c r="D88" s="39" t="s">
        <v>858</v>
      </c>
      <c r="E88" s="39" t="s">
        <v>20</v>
      </c>
      <c r="F88" s="39">
        <v>1400</v>
      </c>
    </row>
    <row r="89" spans="1:6" x14ac:dyDescent="0.25">
      <c r="A89" s="39">
        <v>1409</v>
      </c>
      <c r="B89" s="39" t="s">
        <v>179</v>
      </c>
      <c r="C89" s="39">
        <f t="shared" si="1"/>
        <v>1409</v>
      </c>
      <c r="D89" s="39" t="s">
        <v>858</v>
      </c>
      <c r="E89" s="39" t="s">
        <v>20</v>
      </c>
      <c r="F89" s="39">
        <v>1400</v>
      </c>
    </row>
    <row r="90" spans="1:6" x14ac:dyDescent="0.25">
      <c r="A90" s="39">
        <v>1411</v>
      </c>
      <c r="B90" s="39" t="s">
        <v>181</v>
      </c>
      <c r="C90" s="39">
        <f t="shared" si="1"/>
        <v>1411</v>
      </c>
      <c r="D90" s="39" t="s">
        <v>858</v>
      </c>
      <c r="E90" s="39" t="s">
        <v>20</v>
      </c>
      <c r="F90" s="39">
        <v>1400</v>
      </c>
    </row>
    <row r="91" spans="1:6" x14ac:dyDescent="0.25">
      <c r="A91" s="39">
        <v>1412</v>
      </c>
      <c r="B91" s="39" t="s">
        <v>182</v>
      </c>
      <c r="C91" s="39">
        <f t="shared" si="1"/>
        <v>1412</v>
      </c>
      <c r="D91" s="39" t="s">
        <v>858</v>
      </c>
      <c r="E91" s="39" t="s">
        <v>20</v>
      </c>
      <c r="F91" s="39">
        <v>1400</v>
      </c>
    </row>
    <row r="92" spans="1:6" x14ac:dyDescent="0.25">
      <c r="A92" s="39">
        <v>1406</v>
      </c>
      <c r="B92" s="39" t="s">
        <v>176</v>
      </c>
      <c r="C92" s="39">
        <f t="shared" si="1"/>
        <v>1406</v>
      </c>
      <c r="D92" s="39" t="s">
        <v>858</v>
      </c>
      <c r="E92" s="39" t="s">
        <v>20</v>
      </c>
      <c r="F92" s="39">
        <v>1400</v>
      </c>
    </row>
    <row r="93" spans="1:6" x14ac:dyDescent="0.25">
      <c r="A93" s="39">
        <v>1407</v>
      </c>
      <c r="B93" s="39" t="s">
        <v>177</v>
      </c>
      <c r="C93" s="39">
        <f t="shared" si="1"/>
        <v>1407</v>
      </c>
      <c r="D93" s="39" t="s">
        <v>858</v>
      </c>
      <c r="E93" s="39" t="s">
        <v>20</v>
      </c>
      <c r="F93" s="39">
        <v>1400</v>
      </c>
    </row>
    <row r="94" spans="1:6" x14ac:dyDescent="0.25">
      <c r="A94" s="39">
        <v>2113</v>
      </c>
      <c r="B94" s="39" t="s">
        <v>194</v>
      </c>
      <c r="C94" s="39">
        <f t="shared" si="1"/>
        <v>2113</v>
      </c>
      <c r="D94" s="39" t="s">
        <v>854</v>
      </c>
      <c r="E94" s="39" t="s">
        <v>23</v>
      </c>
      <c r="F94" s="39">
        <v>2100</v>
      </c>
    </row>
    <row r="95" spans="1:6" x14ac:dyDescent="0.25">
      <c r="A95" s="39">
        <v>2102</v>
      </c>
      <c r="B95" s="39" t="s">
        <v>185</v>
      </c>
      <c r="C95" s="39">
        <f t="shared" si="1"/>
        <v>2102</v>
      </c>
      <c r="D95" s="39" t="s">
        <v>854</v>
      </c>
      <c r="E95" s="39" t="s">
        <v>23</v>
      </c>
      <c r="F95" s="39">
        <v>2100</v>
      </c>
    </row>
    <row r="96" spans="1:6" x14ac:dyDescent="0.25">
      <c r="A96" s="39">
        <v>2109</v>
      </c>
      <c r="B96" s="39" t="s">
        <v>191</v>
      </c>
      <c r="C96" s="39">
        <f t="shared" si="1"/>
        <v>2109</v>
      </c>
      <c r="D96" s="39" t="s">
        <v>854</v>
      </c>
      <c r="E96" s="39" t="s">
        <v>23</v>
      </c>
      <c r="F96" s="39">
        <v>2100</v>
      </c>
    </row>
    <row r="97" spans="1:6" x14ac:dyDescent="0.25">
      <c r="A97" s="39">
        <v>2106</v>
      </c>
      <c r="B97" s="39" t="s">
        <v>188</v>
      </c>
      <c r="C97" s="39">
        <f t="shared" si="1"/>
        <v>2106</v>
      </c>
      <c r="D97" s="39" t="s">
        <v>854</v>
      </c>
      <c r="E97" s="39" t="s">
        <v>23</v>
      </c>
      <c r="F97" s="39">
        <v>2100</v>
      </c>
    </row>
    <row r="98" spans="1:6" x14ac:dyDescent="0.25">
      <c r="A98" s="39">
        <v>2108</v>
      </c>
      <c r="B98" s="39" t="s">
        <v>190</v>
      </c>
      <c r="C98" s="39">
        <f t="shared" si="1"/>
        <v>2108</v>
      </c>
      <c r="D98" s="39" t="s">
        <v>854</v>
      </c>
      <c r="E98" s="39" t="s">
        <v>23</v>
      </c>
      <c r="F98" s="39">
        <v>2100</v>
      </c>
    </row>
    <row r="99" spans="1:6" x14ac:dyDescent="0.25">
      <c r="A99" s="39">
        <v>2111</v>
      </c>
      <c r="B99" s="39" t="s">
        <v>193</v>
      </c>
      <c r="C99" s="39">
        <f t="shared" si="1"/>
        <v>2111</v>
      </c>
      <c r="D99" s="39" t="s">
        <v>854</v>
      </c>
      <c r="E99" s="39" t="s">
        <v>23</v>
      </c>
      <c r="F99" s="39">
        <v>2100</v>
      </c>
    </row>
    <row r="100" spans="1:6" x14ac:dyDescent="0.25">
      <c r="A100" s="39">
        <v>2101</v>
      </c>
      <c r="B100" s="39" t="s">
        <v>184</v>
      </c>
      <c r="C100" s="39">
        <f t="shared" si="1"/>
        <v>2101</v>
      </c>
      <c r="D100" s="39" t="s">
        <v>854</v>
      </c>
      <c r="E100" s="39" t="s">
        <v>23</v>
      </c>
      <c r="F100" s="39">
        <v>2100</v>
      </c>
    </row>
    <row r="101" spans="1:6" x14ac:dyDescent="0.25">
      <c r="A101" s="39">
        <v>2103</v>
      </c>
      <c r="B101" s="39" t="s">
        <v>186</v>
      </c>
      <c r="C101" s="39">
        <f t="shared" si="1"/>
        <v>2103</v>
      </c>
      <c r="D101" s="39" t="s">
        <v>854</v>
      </c>
      <c r="E101" s="39" t="s">
        <v>23</v>
      </c>
      <c r="F101" s="39">
        <v>2100</v>
      </c>
    </row>
    <row r="102" spans="1:6" x14ac:dyDescent="0.25">
      <c r="A102" s="39">
        <v>2105</v>
      </c>
      <c r="B102" s="39" t="s">
        <v>187</v>
      </c>
      <c r="C102" s="39">
        <f t="shared" si="1"/>
        <v>2105</v>
      </c>
      <c r="D102" s="39" t="s">
        <v>854</v>
      </c>
      <c r="E102" s="39" t="s">
        <v>23</v>
      </c>
      <c r="F102" s="39">
        <v>2100</v>
      </c>
    </row>
    <row r="103" spans="1:6" x14ac:dyDescent="0.25">
      <c r="A103" s="39">
        <v>2107</v>
      </c>
      <c r="B103" s="39" t="s">
        <v>189</v>
      </c>
      <c r="C103" s="39">
        <f t="shared" si="1"/>
        <v>2107</v>
      </c>
      <c r="D103" s="39" t="s">
        <v>854</v>
      </c>
      <c r="E103" s="39" t="s">
        <v>23</v>
      </c>
      <c r="F103" s="39">
        <v>2100</v>
      </c>
    </row>
    <row r="104" spans="1:6" x14ac:dyDescent="0.25">
      <c r="A104" s="39">
        <v>2110</v>
      </c>
      <c r="B104" s="39" t="s">
        <v>192</v>
      </c>
      <c r="C104" s="39">
        <f t="shared" si="1"/>
        <v>2110</v>
      </c>
      <c r="D104" s="39" t="s">
        <v>854</v>
      </c>
      <c r="E104" s="39" t="s">
        <v>23</v>
      </c>
      <c r="F104" s="39">
        <v>2100</v>
      </c>
    </row>
    <row r="105" spans="1:6" x14ac:dyDescent="0.25">
      <c r="A105" s="39">
        <v>2222</v>
      </c>
      <c r="B105" s="39" t="s">
        <v>213</v>
      </c>
      <c r="C105" s="39">
        <f t="shared" si="1"/>
        <v>2222</v>
      </c>
      <c r="D105" s="39" t="s">
        <v>25</v>
      </c>
      <c r="E105" s="39" t="s">
        <v>24</v>
      </c>
      <c r="F105" s="39">
        <v>2200</v>
      </c>
    </row>
    <row r="106" spans="1:6" x14ac:dyDescent="0.25">
      <c r="A106" s="39">
        <v>2206</v>
      </c>
      <c r="B106" s="39" t="s">
        <v>200</v>
      </c>
      <c r="C106" s="39">
        <f t="shared" si="1"/>
        <v>2206</v>
      </c>
      <c r="D106" s="39" t="s">
        <v>25</v>
      </c>
      <c r="E106" s="39" t="s">
        <v>24</v>
      </c>
      <c r="F106" s="39">
        <v>2200</v>
      </c>
    </row>
    <row r="107" spans="1:6" x14ac:dyDescent="0.25">
      <c r="A107" s="39">
        <v>2220</v>
      </c>
      <c r="B107" s="39" t="s">
        <v>211</v>
      </c>
      <c r="C107" s="39">
        <f t="shared" si="1"/>
        <v>2220</v>
      </c>
      <c r="D107" s="39" t="s">
        <v>25</v>
      </c>
      <c r="E107" s="39" t="s">
        <v>24</v>
      </c>
      <c r="F107" s="39">
        <v>2200</v>
      </c>
    </row>
    <row r="108" spans="1:6" x14ac:dyDescent="0.25">
      <c r="A108" s="39">
        <v>2213</v>
      </c>
      <c r="B108" s="39" t="s">
        <v>206</v>
      </c>
      <c r="C108" s="39">
        <f t="shared" si="1"/>
        <v>2213</v>
      </c>
      <c r="D108" s="39" t="s">
        <v>25</v>
      </c>
      <c r="E108" s="39" t="s">
        <v>24</v>
      </c>
      <c r="F108" s="39">
        <v>2200</v>
      </c>
    </row>
    <row r="109" spans="1:6" x14ac:dyDescent="0.25">
      <c r="A109" s="39">
        <v>2217</v>
      </c>
      <c r="B109" s="39" t="s">
        <v>209</v>
      </c>
      <c r="C109" s="39">
        <f t="shared" si="1"/>
        <v>2217</v>
      </c>
      <c r="D109" s="39" t="s">
        <v>25</v>
      </c>
      <c r="E109" s="39" t="s">
        <v>24</v>
      </c>
      <c r="F109" s="39">
        <v>2200</v>
      </c>
    </row>
    <row r="110" spans="1:6" x14ac:dyDescent="0.25">
      <c r="A110" s="39">
        <v>2221</v>
      </c>
      <c r="B110" s="39" t="s">
        <v>212</v>
      </c>
      <c r="C110" s="39">
        <f t="shared" si="1"/>
        <v>2221</v>
      </c>
      <c r="D110" s="39" t="s">
        <v>25</v>
      </c>
      <c r="E110" s="39" t="s">
        <v>24</v>
      </c>
      <c r="F110" s="39">
        <v>2200</v>
      </c>
    </row>
    <row r="111" spans="1:6" x14ac:dyDescent="0.25">
      <c r="A111" s="39">
        <v>2211</v>
      </c>
      <c r="B111" s="39" t="s">
        <v>204</v>
      </c>
      <c r="C111" s="39">
        <f t="shared" si="1"/>
        <v>2211</v>
      </c>
      <c r="D111" s="39" t="s">
        <v>25</v>
      </c>
      <c r="E111" s="39" t="s">
        <v>24</v>
      </c>
      <c r="F111" s="39">
        <v>2200</v>
      </c>
    </row>
    <row r="112" spans="1:6" x14ac:dyDescent="0.25">
      <c r="A112" s="39">
        <v>2216</v>
      </c>
      <c r="B112" s="39" t="s">
        <v>208</v>
      </c>
      <c r="C112" s="39">
        <f t="shared" si="1"/>
        <v>2216</v>
      </c>
      <c r="D112" s="39" t="s">
        <v>25</v>
      </c>
      <c r="E112" s="39" t="s">
        <v>24</v>
      </c>
      <c r="F112" s="39">
        <v>2200</v>
      </c>
    </row>
    <row r="113" spans="1:6" x14ac:dyDescent="0.25">
      <c r="A113" s="39">
        <v>2204</v>
      </c>
      <c r="B113" s="39" t="s">
        <v>198</v>
      </c>
      <c r="C113" s="39">
        <f t="shared" si="1"/>
        <v>2204</v>
      </c>
      <c r="D113" s="39" t="s">
        <v>25</v>
      </c>
      <c r="E113" s="39" t="s">
        <v>24</v>
      </c>
      <c r="F113" s="39">
        <v>2200</v>
      </c>
    </row>
    <row r="114" spans="1:6" x14ac:dyDescent="0.25">
      <c r="A114" s="39">
        <v>2201</v>
      </c>
      <c r="B114" s="39" t="s">
        <v>195</v>
      </c>
      <c r="C114" s="39">
        <f t="shared" si="1"/>
        <v>2201</v>
      </c>
      <c r="D114" s="39" t="s">
        <v>25</v>
      </c>
      <c r="E114" s="39" t="s">
        <v>24</v>
      </c>
      <c r="F114" s="39">
        <v>2200</v>
      </c>
    </row>
    <row r="115" spans="1:6" x14ac:dyDescent="0.25">
      <c r="A115" s="39">
        <v>2202</v>
      </c>
      <c r="B115" s="39" t="s">
        <v>196</v>
      </c>
      <c r="C115" s="39">
        <f t="shared" si="1"/>
        <v>2202</v>
      </c>
      <c r="D115" s="39" t="s">
        <v>25</v>
      </c>
      <c r="E115" s="39" t="s">
        <v>24</v>
      </c>
      <c r="F115" s="39">
        <v>2200</v>
      </c>
    </row>
    <row r="116" spans="1:6" x14ac:dyDescent="0.25">
      <c r="A116" s="39">
        <v>2203</v>
      </c>
      <c r="B116" s="39" t="s">
        <v>197</v>
      </c>
      <c r="C116" s="39">
        <f t="shared" si="1"/>
        <v>2203</v>
      </c>
      <c r="D116" s="39" t="s">
        <v>25</v>
      </c>
      <c r="E116" s="39" t="s">
        <v>24</v>
      </c>
      <c r="F116" s="39">
        <v>2200</v>
      </c>
    </row>
    <row r="117" spans="1:6" x14ac:dyDescent="0.25">
      <c r="A117" s="39">
        <v>2205</v>
      </c>
      <c r="B117" s="39" t="s">
        <v>199</v>
      </c>
      <c r="C117" s="39">
        <f t="shared" si="1"/>
        <v>2205</v>
      </c>
      <c r="D117" s="39" t="s">
        <v>25</v>
      </c>
      <c r="E117" s="39" t="s">
        <v>24</v>
      </c>
      <c r="F117" s="39">
        <v>2200</v>
      </c>
    </row>
    <row r="118" spans="1:6" x14ac:dyDescent="0.25">
      <c r="A118" s="39">
        <v>2208</v>
      </c>
      <c r="B118" s="39" t="s">
        <v>201</v>
      </c>
      <c r="C118" s="39">
        <f t="shared" si="1"/>
        <v>2208</v>
      </c>
      <c r="D118" s="39" t="s">
        <v>25</v>
      </c>
      <c r="E118" s="39" t="s">
        <v>24</v>
      </c>
      <c r="F118" s="39">
        <v>2200</v>
      </c>
    </row>
    <row r="119" spans="1:6" x14ac:dyDescent="0.25">
      <c r="A119" s="39">
        <v>2218</v>
      </c>
      <c r="B119" s="39" t="s">
        <v>210</v>
      </c>
      <c r="C119" s="39">
        <f t="shared" si="1"/>
        <v>2218</v>
      </c>
      <c r="D119" s="39" t="s">
        <v>25</v>
      </c>
      <c r="E119" s="39" t="s">
        <v>24</v>
      </c>
      <c r="F119" s="39">
        <v>2200</v>
      </c>
    </row>
    <row r="120" spans="1:6" x14ac:dyDescent="0.25">
      <c r="A120" s="39">
        <v>2209</v>
      </c>
      <c r="B120" s="39" t="s">
        <v>202</v>
      </c>
      <c r="C120" s="39">
        <f t="shared" si="1"/>
        <v>2209</v>
      </c>
      <c r="D120" s="39" t="s">
        <v>25</v>
      </c>
      <c r="E120" s="39" t="s">
        <v>24</v>
      </c>
      <c r="F120" s="39">
        <v>2200</v>
      </c>
    </row>
    <row r="121" spans="1:6" x14ac:dyDescent="0.25">
      <c r="A121" s="39">
        <v>2210</v>
      </c>
      <c r="B121" s="39" t="s">
        <v>203</v>
      </c>
      <c r="C121" s="39">
        <f t="shared" si="1"/>
        <v>2210</v>
      </c>
      <c r="D121" s="39" t="s">
        <v>25</v>
      </c>
      <c r="E121" s="39" t="s">
        <v>24</v>
      </c>
      <c r="F121" s="39">
        <v>2200</v>
      </c>
    </row>
    <row r="122" spans="1:6" x14ac:dyDescent="0.25">
      <c r="A122" s="39">
        <v>2212</v>
      </c>
      <c r="B122" s="39" t="s">
        <v>205</v>
      </c>
      <c r="C122" s="39">
        <f t="shared" si="1"/>
        <v>2212</v>
      </c>
      <c r="D122" s="39" t="s">
        <v>25</v>
      </c>
      <c r="E122" s="39" t="s">
        <v>24</v>
      </c>
      <c r="F122" s="39">
        <v>2200</v>
      </c>
    </row>
    <row r="123" spans="1:6" x14ac:dyDescent="0.25">
      <c r="A123" s="39">
        <v>2214</v>
      </c>
      <c r="B123" s="39" t="s">
        <v>207</v>
      </c>
      <c r="C123" s="39">
        <f t="shared" si="1"/>
        <v>2214</v>
      </c>
      <c r="D123" s="39" t="s">
        <v>25</v>
      </c>
      <c r="E123" s="39" t="s">
        <v>24</v>
      </c>
      <c r="F123" s="39">
        <v>2200</v>
      </c>
    </row>
    <row r="124" spans="1:6" x14ac:dyDescent="0.25">
      <c r="A124" s="39">
        <v>2302</v>
      </c>
      <c r="B124" s="39" t="s">
        <v>215</v>
      </c>
      <c r="C124" s="39">
        <f t="shared" si="1"/>
        <v>2302</v>
      </c>
      <c r="D124" s="39" t="s">
        <v>27</v>
      </c>
      <c r="E124" s="39" t="s">
        <v>26</v>
      </c>
      <c r="F124" s="39">
        <v>2300</v>
      </c>
    </row>
    <row r="125" spans="1:6" x14ac:dyDescent="0.25">
      <c r="A125" s="39">
        <v>2301</v>
      </c>
      <c r="B125" s="39" t="s">
        <v>214</v>
      </c>
      <c r="C125" s="39">
        <f t="shared" si="1"/>
        <v>2301</v>
      </c>
      <c r="D125" s="39" t="s">
        <v>27</v>
      </c>
      <c r="E125" s="39" t="s">
        <v>26</v>
      </c>
      <c r="F125" s="39">
        <v>2300</v>
      </c>
    </row>
    <row r="126" spans="1:6" x14ac:dyDescent="0.25">
      <c r="A126" s="39">
        <v>2303</v>
      </c>
      <c r="B126" s="39" t="s">
        <v>216</v>
      </c>
      <c r="C126" s="39">
        <f t="shared" si="1"/>
        <v>2303</v>
      </c>
      <c r="D126" s="39" t="s">
        <v>27</v>
      </c>
      <c r="E126" s="39" t="s">
        <v>26</v>
      </c>
      <c r="F126" s="39">
        <v>2300</v>
      </c>
    </row>
    <row r="127" spans="1:6" x14ac:dyDescent="0.25">
      <c r="A127" s="39">
        <v>2304</v>
      </c>
      <c r="B127" s="39" t="s">
        <v>217</v>
      </c>
      <c r="C127" s="39">
        <f t="shared" si="1"/>
        <v>2304</v>
      </c>
      <c r="D127" s="39" t="s">
        <v>27</v>
      </c>
      <c r="E127" s="39" t="s">
        <v>26</v>
      </c>
      <c r="F127" s="39">
        <v>2300</v>
      </c>
    </row>
    <row r="128" spans="1:6" x14ac:dyDescent="0.25">
      <c r="A128" s="39">
        <v>2305</v>
      </c>
      <c r="B128" s="39" t="s">
        <v>218</v>
      </c>
      <c r="C128" s="39">
        <f t="shared" si="1"/>
        <v>2305</v>
      </c>
      <c r="D128" s="39" t="s">
        <v>27</v>
      </c>
      <c r="E128" s="39" t="s">
        <v>26</v>
      </c>
      <c r="F128" s="39">
        <v>2300</v>
      </c>
    </row>
    <row r="129" spans="1:6" x14ac:dyDescent="0.25">
      <c r="A129" s="39">
        <v>2306</v>
      </c>
      <c r="B129" s="39" t="s">
        <v>219</v>
      </c>
      <c r="C129" s="39">
        <f t="shared" si="1"/>
        <v>2306</v>
      </c>
      <c r="D129" s="39" t="s">
        <v>27</v>
      </c>
      <c r="E129" s="39" t="s">
        <v>26</v>
      </c>
      <c r="F129" s="39">
        <v>2300</v>
      </c>
    </row>
    <row r="130" spans="1:6" x14ac:dyDescent="0.25">
      <c r="A130" s="39">
        <v>2410</v>
      </c>
      <c r="B130" s="39" t="s">
        <v>228</v>
      </c>
      <c r="C130" s="39">
        <f t="shared" si="1"/>
        <v>2410</v>
      </c>
      <c r="D130" s="39" t="s">
        <v>29</v>
      </c>
      <c r="E130" s="39" t="s">
        <v>28</v>
      </c>
      <c r="F130" s="39">
        <v>2400</v>
      </c>
    </row>
    <row r="131" spans="1:6" x14ac:dyDescent="0.25">
      <c r="A131" s="39">
        <v>2401</v>
      </c>
      <c r="B131" s="39" t="s">
        <v>220</v>
      </c>
      <c r="C131" s="39">
        <f t="shared" ref="C131:C194" si="2">A131</f>
        <v>2401</v>
      </c>
      <c r="D131" s="39" t="s">
        <v>29</v>
      </c>
      <c r="E131" s="39" t="s">
        <v>28</v>
      </c>
      <c r="F131" s="39">
        <v>2400</v>
      </c>
    </row>
    <row r="132" spans="1:6" x14ac:dyDescent="0.25">
      <c r="A132" s="39">
        <v>2402</v>
      </c>
      <c r="B132" s="39" t="s">
        <v>221</v>
      </c>
      <c r="C132" s="39">
        <f t="shared" si="2"/>
        <v>2402</v>
      </c>
      <c r="D132" s="39" t="s">
        <v>29</v>
      </c>
      <c r="E132" s="39" t="s">
        <v>28</v>
      </c>
      <c r="F132" s="39">
        <v>2400</v>
      </c>
    </row>
    <row r="133" spans="1:6" x14ac:dyDescent="0.25">
      <c r="A133" s="39">
        <v>2403</v>
      </c>
      <c r="B133" s="39" t="s">
        <v>222</v>
      </c>
      <c r="C133" s="39">
        <f t="shared" si="2"/>
        <v>2403</v>
      </c>
      <c r="D133" s="39" t="s">
        <v>29</v>
      </c>
      <c r="E133" s="39" t="s">
        <v>28</v>
      </c>
      <c r="F133" s="39">
        <v>2400</v>
      </c>
    </row>
    <row r="134" spans="1:6" x14ac:dyDescent="0.25">
      <c r="A134" s="39">
        <v>2407</v>
      </c>
      <c r="B134" s="39" t="s">
        <v>225</v>
      </c>
      <c r="C134" s="39">
        <f t="shared" si="2"/>
        <v>2407</v>
      </c>
      <c r="D134" s="39" t="s">
        <v>29</v>
      </c>
      <c r="E134" s="39" t="s">
        <v>28</v>
      </c>
      <c r="F134" s="39">
        <v>2400</v>
      </c>
    </row>
    <row r="135" spans="1:6" x14ac:dyDescent="0.25">
      <c r="A135" s="39">
        <v>2405</v>
      </c>
      <c r="B135" s="39" t="s">
        <v>223</v>
      </c>
      <c r="C135" s="39">
        <f t="shared" si="2"/>
        <v>2405</v>
      </c>
      <c r="D135" s="39" t="s">
        <v>29</v>
      </c>
      <c r="E135" s="39" t="s">
        <v>28</v>
      </c>
      <c r="F135" s="39">
        <v>2400</v>
      </c>
    </row>
    <row r="136" spans="1:6" x14ac:dyDescent="0.25">
      <c r="A136" s="39">
        <v>2406</v>
      </c>
      <c r="B136" s="39" t="s">
        <v>224</v>
      </c>
      <c r="C136" s="39">
        <f t="shared" si="2"/>
        <v>2406</v>
      </c>
      <c r="D136" s="39" t="s">
        <v>29</v>
      </c>
      <c r="E136" s="39" t="s">
        <v>28</v>
      </c>
      <c r="F136" s="39">
        <v>2400</v>
      </c>
    </row>
    <row r="137" spans="1:6" x14ac:dyDescent="0.25">
      <c r="A137" s="39">
        <v>2408</v>
      </c>
      <c r="B137" s="39" t="s">
        <v>226</v>
      </c>
      <c r="C137" s="39">
        <f t="shared" si="2"/>
        <v>2408</v>
      </c>
      <c r="D137" s="39" t="s">
        <v>29</v>
      </c>
      <c r="E137" s="39" t="s">
        <v>28</v>
      </c>
      <c r="F137" s="39">
        <v>2400</v>
      </c>
    </row>
    <row r="138" spans="1:6" x14ac:dyDescent="0.25">
      <c r="A138" s="39">
        <v>2409</v>
      </c>
      <c r="B138" s="39" t="s">
        <v>227</v>
      </c>
      <c r="C138" s="39">
        <f t="shared" si="2"/>
        <v>2409</v>
      </c>
      <c r="D138" s="39" t="s">
        <v>29</v>
      </c>
      <c r="E138" s="39" t="s">
        <v>28</v>
      </c>
      <c r="F138" s="39">
        <v>2400</v>
      </c>
    </row>
    <row r="139" spans="1:6" x14ac:dyDescent="0.25">
      <c r="A139" s="39">
        <v>2503</v>
      </c>
      <c r="B139" s="39" t="s">
        <v>231</v>
      </c>
      <c r="C139" s="39">
        <f t="shared" si="2"/>
        <v>2503</v>
      </c>
      <c r="D139" s="39" t="s">
        <v>31</v>
      </c>
      <c r="E139" s="39" t="s">
        <v>30</v>
      </c>
      <c r="F139" s="39">
        <v>2500</v>
      </c>
    </row>
    <row r="140" spans="1:6" x14ac:dyDescent="0.25">
      <c r="A140" s="39">
        <v>2512</v>
      </c>
      <c r="B140" s="39" t="s">
        <v>240</v>
      </c>
      <c r="C140" s="39">
        <f t="shared" si="2"/>
        <v>2512</v>
      </c>
      <c r="D140" s="39" t="s">
        <v>31</v>
      </c>
      <c r="E140" s="39" t="s">
        <v>30</v>
      </c>
      <c r="F140" s="39">
        <v>2500</v>
      </c>
    </row>
    <row r="141" spans="1:6" x14ac:dyDescent="0.25">
      <c r="A141" s="39">
        <v>2508</v>
      </c>
      <c r="B141" s="39" t="s">
        <v>236</v>
      </c>
      <c r="C141" s="39">
        <f t="shared" si="2"/>
        <v>2508</v>
      </c>
      <c r="D141" s="39" t="s">
        <v>31</v>
      </c>
      <c r="E141" s="39" t="s">
        <v>30</v>
      </c>
      <c r="F141" s="39">
        <v>2500</v>
      </c>
    </row>
    <row r="142" spans="1:6" x14ac:dyDescent="0.25">
      <c r="A142" s="39">
        <v>2501</v>
      </c>
      <c r="B142" s="39" t="s">
        <v>229</v>
      </c>
      <c r="C142" s="39">
        <f t="shared" si="2"/>
        <v>2501</v>
      </c>
      <c r="D142" s="39" t="s">
        <v>31</v>
      </c>
      <c r="E142" s="39" t="s">
        <v>30</v>
      </c>
      <c r="F142" s="39">
        <v>2500</v>
      </c>
    </row>
    <row r="143" spans="1:6" x14ac:dyDescent="0.25">
      <c r="A143" s="39">
        <v>2502</v>
      </c>
      <c r="B143" s="39" t="s">
        <v>230</v>
      </c>
      <c r="C143" s="39">
        <f t="shared" si="2"/>
        <v>2502</v>
      </c>
      <c r="D143" s="39" t="s">
        <v>31</v>
      </c>
      <c r="E143" s="39" t="s">
        <v>30</v>
      </c>
      <c r="F143" s="39">
        <v>2500</v>
      </c>
    </row>
    <row r="144" spans="1:6" x14ac:dyDescent="0.25">
      <c r="A144" s="39">
        <v>2505</v>
      </c>
      <c r="B144" s="39" t="s">
        <v>233</v>
      </c>
      <c r="C144" s="39">
        <f t="shared" si="2"/>
        <v>2505</v>
      </c>
      <c r="D144" s="39" t="s">
        <v>31</v>
      </c>
      <c r="E144" s="39" t="s">
        <v>30</v>
      </c>
      <c r="F144" s="39">
        <v>2500</v>
      </c>
    </row>
    <row r="145" spans="1:6" x14ac:dyDescent="0.25">
      <c r="A145" s="39">
        <v>2506</v>
      </c>
      <c r="B145" s="39" t="s">
        <v>234</v>
      </c>
      <c r="C145" s="39">
        <f t="shared" si="2"/>
        <v>2506</v>
      </c>
      <c r="D145" s="39" t="s">
        <v>31</v>
      </c>
      <c r="E145" s="39" t="s">
        <v>30</v>
      </c>
      <c r="F145" s="39">
        <v>2500</v>
      </c>
    </row>
    <row r="146" spans="1:6" x14ac:dyDescent="0.25">
      <c r="A146" s="39">
        <v>2507</v>
      </c>
      <c r="B146" s="39" t="s">
        <v>235</v>
      </c>
      <c r="C146" s="39">
        <f t="shared" si="2"/>
        <v>2507</v>
      </c>
      <c r="D146" s="39" t="s">
        <v>31</v>
      </c>
      <c r="E146" s="39" t="s">
        <v>30</v>
      </c>
      <c r="F146" s="39">
        <v>2500</v>
      </c>
    </row>
    <row r="147" spans="1:6" x14ac:dyDescent="0.25">
      <c r="A147" s="39">
        <v>2509</v>
      </c>
      <c r="B147" s="39" t="s">
        <v>237</v>
      </c>
      <c r="C147" s="39">
        <f t="shared" si="2"/>
        <v>2509</v>
      </c>
      <c r="D147" s="39" t="s">
        <v>31</v>
      </c>
      <c r="E147" s="39" t="s">
        <v>30</v>
      </c>
      <c r="F147" s="39">
        <v>2500</v>
      </c>
    </row>
    <row r="148" spans="1:6" x14ac:dyDescent="0.25">
      <c r="A148" s="39">
        <v>2510</v>
      </c>
      <c r="B148" s="39" t="s">
        <v>238</v>
      </c>
      <c r="C148" s="39">
        <f t="shared" si="2"/>
        <v>2510</v>
      </c>
      <c r="D148" s="39" t="s">
        <v>31</v>
      </c>
      <c r="E148" s="39" t="s">
        <v>30</v>
      </c>
      <c r="F148" s="39">
        <v>2500</v>
      </c>
    </row>
    <row r="149" spans="1:6" x14ac:dyDescent="0.25">
      <c r="A149" s="39">
        <v>2511</v>
      </c>
      <c r="B149" s="39" t="s">
        <v>239</v>
      </c>
      <c r="C149" s="39">
        <f t="shared" si="2"/>
        <v>2511</v>
      </c>
      <c r="D149" s="39" t="s">
        <v>31</v>
      </c>
      <c r="E149" s="39" t="s">
        <v>30</v>
      </c>
      <c r="F149" s="39">
        <v>2500</v>
      </c>
    </row>
    <row r="150" spans="1:6" x14ac:dyDescent="0.25">
      <c r="A150" s="39">
        <v>2515</v>
      </c>
      <c r="B150" s="39" t="s">
        <v>241</v>
      </c>
      <c r="C150" s="39">
        <f t="shared" si="2"/>
        <v>2515</v>
      </c>
      <c r="D150" s="39" t="s">
        <v>31</v>
      </c>
      <c r="E150" s="39" t="s">
        <v>30</v>
      </c>
      <c r="F150" s="39">
        <v>2500</v>
      </c>
    </row>
    <row r="151" spans="1:6" x14ac:dyDescent="0.25">
      <c r="A151" s="39">
        <v>2504</v>
      </c>
      <c r="B151" s="39" t="s">
        <v>232</v>
      </c>
      <c r="C151" s="39">
        <f t="shared" si="2"/>
        <v>2504</v>
      </c>
      <c r="D151" s="39" t="s">
        <v>31</v>
      </c>
      <c r="E151" s="39" t="s">
        <v>30</v>
      </c>
      <c r="F151" s="39">
        <v>2500</v>
      </c>
    </row>
    <row r="152" spans="1:6" x14ac:dyDescent="0.25">
      <c r="A152" s="39">
        <v>3135</v>
      </c>
      <c r="B152" s="39" t="s">
        <v>272</v>
      </c>
      <c r="C152" s="39">
        <f t="shared" si="2"/>
        <v>3135</v>
      </c>
      <c r="D152" s="39" t="s">
        <v>35</v>
      </c>
      <c r="E152" s="39" t="s">
        <v>34</v>
      </c>
      <c r="F152" s="39">
        <v>3100</v>
      </c>
    </row>
    <row r="153" spans="1:6" x14ac:dyDescent="0.25">
      <c r="A153" s="39">
        <v>3132</v>
      </c>
      <c r="B153" s="39" t="s">
        <v>269</v>
      </c>
      <c r="C153" s="39">
        <f t="shared" si="2"/>
        <v>3132</v>
      </c>
      <c r="D153" s="39" t="s">
        <v>35</v>
      </c>
      <c r="E153" s="39" t="s">
        <v>34</v>
      </c>
      <c r="F153" s="39">
        <v>3100</v>
      </c>
    </row>
    <row r="154" spans="1:6" x14ac:dyDescent="0.25">
      <c r="A154" s="39">
        <v>3115</v>
      </c>
      <c r="B154" s="39" t="s">
        <v>254</v>
      </c>
      <c r="C154" s="39">
        <f t="shared" si="2"/>
        <v>3115</v>
      </c>
      <c r="D154" s="39" t="s">
        <v>35</v>
      </c>
      <c r="E154" s="39" t="s">
        <v>34</v>
      </c>
      <c r="F154" s="39">
        <v>3100</v>
      </c>
    </row>
    <row r="155" spans="1:6" x14ac:dyDescent="0.25">
      <c r="A155" s="39">
        <v>3122</v>
      </c>
      <c r="B155" s="39" t="s">
        <v>261</v>
      </c>
      <c r="C155" s="39">
        <f t="shared" si="2"/>
        <v>3122</v>
      </c>
      <c r="D155" s="39" t="s">
        <v>35</v>
      </c>
      <c r="E155" s="39" t="s">
        <v>34</v>
      </c>
      <c r="F155" s="39">
        <v>3100</v>
      </c>
    </row>
    <row r="156" spans="1:6" x14ac:dyDescent="0.25">
      <c r="A156" s="39">
        <v>3131</v>
      </c>
      <c r="B156" s="39" t="s">
        <v>268</v>
      </c>
      <c r="C156" s="39">
        <f t="shared" si="2"/>
        <v>3131</v>
      </c>
      <c r="D156" s="39" t="s">
        <v>35</v>
      </c>
      <c r="E156" s="39" t="s">
        <v>34</v>
      </c>
      <c r="F156" s="39">
        <v>3100</v>
      </c>
    </row>
    <row r="157" spans="1:6" x14ac:dyDescent="0.25">
      <c r="A157" s="39">
        <v>3105</v>
      </c>
      <c r="B157" s="39" t="s">
        <v>245</v>
      </c>
      <c r="C157" s="39">
        <f t="shared" si="2"/>
        <v>3105</v>
      </c>
      <c r="D157" s="39" t="s">
        <v>35</v>
      </c>
      <c r="E157" s="39" t="s">
        <v>34</v>
      </c>
      <c r="F157" s="39">
        <v>3100</v>
      </c>
    </row>
    <row r="158" spans="1:6" x14ac:dyDescent="0.25">
      <c r="A158" s="39">
        <v>3103</v>
      </c>
      <c r="B158" s="39" t="s">
        <v>243</v>
      </c>
      <c r="C158" s="39">
        <f t="shared" si="2"/>
        <v>3103</v>
      </c>
      <c r="D158" s="39" t="s">
        <v>35</v>
      </c>
      <c r="E158" s="39" t="s">
        <v>34</v>
      </c>
      <c r="F158" s="39">
        <v>3100</v>
      </c>
    </row>
    <row r="159" spans="1:6" x14ac:dyDescent="0.25">
      <c r="A159" s="39">
        <v>3102</v>
      </c>
      <c r="B159" s="39" t="s">
        <v>242</v>
      </c>
      <c r="C159" s="39">
        <f t="shared" si="2"/>
        <v>3102</v>
      </c>
      <c r="D159" s="39" t="s">
        <v>35</v>
      </c>
      <c r="E159" s="39" t="s">
        <v>34</v>
      </c>
      <c r="F159" s="39">
        <v>3100</v>
      </c>
    </row>
    <row r="160" spans="1:6" x14ac:dyDescent="0.25">
      <c r="A160" s="39">
        <v>3111</v>
      </c>
      <c r="B160" s="39" t="s">
        <v>250</v>
      </c>
      <c r="C160" s="39">
        <f t="shared" si="2"/>
        <v>3111</v>
      </c>
      <c r="D160" s="39" t="s">
        <v>35</v>
      </c>
      <c r="E160" s="39" t="s">
        <v>34</v>
      </c>
      <c r="F160" s="39">
        <v>3100</v>
      </c>
    </row>
    <row r="161" spans="1:6" x14ac:dyDescent="0.25">
      <c r="A161" s="39">
        <v>3116</v>
      </c>
      <c r="B161" s="39" t="s">
        <v>255</v>
      </c>
      <c r="C161" s="39">
        <f t="shared" si="2"/>
        <v>3116</v>
      </c>
      <c r="D161" s="39" t="s">
        <v>35</v>
      </c>
      <c r="E161" s="39" t="s">
        <v>34</v>
      </c>
      <c r="F161" s="39">
        <v>3100</v>
      </c>
    </row>
    <row r="162" spans="1:6" x14ac:dyDescent="0.25">
      <c r="A162" s="39">
        <v>3121</v>
      </c>
      <c r="B162" s="39" t="s">
        <v>260</v>
      </c>
      <c r="C162" s="39">
        <f t="shared" si="2"/>
        <v>3121</v>
      </c>
      <c r="D162" s="39" t="s">
        <v>35</v>
      </c>
      <c r="E162" s="39" t="s">
        <v>34</v>
      </c>
      <c r="F162" s="39">
        <v>3100</v>
      </c>
    </row>
    <row r="163" spans="1:6" x14ac:dyDescent="0.25">
      <c r="A163" s="39">
        <v>3104</v>
      </c>
      <c r="B163" s="39" t="s">
        <v>244</v>
      </c>
      <c r="C163" s="39">
        <f t="shared" si="2"/>
        <v>3104</v>
      </c>
      <c r="D163" s="39" t="s">
        <v>35</v>
      </c>
      <c r="E163" s="39" t="s">
        <v>34</v>
      </c>
      <c r="F163" s="39">
        <v>3100</v>
      </c>
    </row>
    <row r="164" spans="1:6" x14ac:dyDescent="0.25">
      <c r="A164" s="39">
        <v>3107</v>
      </c>
      <c r="B164" s="39" t="s">
        <v>247</v>
      </c>
      <c r="C164" s="39">
        <f t="shared" si="2"/>
        <v>3107</v>
      </c>
      <c r="D164" s="39" t="s">
        <v>35</v>
      </c>
      <c r="E164" s="39" t="s">
        <v>34</v>
      </c>
      <c r="F164" s="39">
        <v>3100</v>
      </c>
    </row>
    <row r="165" spans="1:6" x14ac:dyDescent="0.25">
      <c r="A165" s="39">
        <v>3110</v>
      </c>
      <c r="B165" s="39" t="s">
        <v>249</v>
      </c>
      <c r="C165" s="39">
        <f t="shared" si="2"/>
        <v>3110</v>
      </c>
      <c r="D165" s="39" t="s">
        <v>35</v>
      </c>
      <c r="E165" s="39" t="s">
        <v>34</v>
      </c>
      <c r="F165" s="39">
        <v>3100</v>
      </c>
    </row>
    <row r="166" spans="1:6" x14ac:dyDescent="0.25">
      <c r="A166" s="39">
        <v>3129</v>
      </c>
      <c r="B166" s="39" t="s">
        <v>266</v>
      </c>
      <c r="C166" s="39">
        <f t="shared" si="2"/>
        <v>3129</v>
      </c>
      <c r="D166" s="39" t="s">
        <v>35</v>
      </c>
      <c r="E166" s="39" t="s">
        <v>34</v>
      </c>
      <c r="F166" s="39">
        <v>3100</v>
      </c>
    </row>
    <row r="167" spans="1:6" x14ac:dyDescent="0.25">
      <c r="A167" s="39">
        <v>3134</v>
      </c>
      <c r="B167" s="39" t="s">
        <v>271</v>
      </c>
      <c r="C167" s="39">
        <f t="shared" si="2"/>
        <v>3134</v>
      </c>
      <c r="D167" s="39" t="s">
        <v>35</v>
      </c>
      <c r="E167" s="39" t="s">
        <v>34</v>
      </c>
      <c r="F167" s="39">
        <v>3100</v>
      </c>
    </row>
    <row r="168" spans="1:6" x14ac:dyDescent="0.25">
      <c r="A168" s="39">
        <v>3114</v>
      </c>
      <c r="B168" s="39" t="s">
        <v>253</v>
      </c>
      <c r="C168" s="39">
        <f t="shared" si="2"/>
        <v>3114</v>
      </c>
      <c r="D168" s="39" t="s">
        <v>35</v>
      </c>
      <c r="E168" s="39" t="s">
        <v>34</v>
      </c>
      <c r="F168" s="39">
        <v>3100</v>
      </c>
    </row>
    <row r="169" spans="1:6" x14ac:dyDescent="0.25">
      <c r="A169" s="39">
        <v>3106</v>
      </c>
      <c r="B169" s="39" t="s">
        <v>246</v>
      </c>
      <c r="C169" s="39">
        <f t="shared" si="2"/>
        <v>3106</v>
      </c>
      <c r="D169" s="39" t="s">
        <v>35</v>
      </c>
      <c r="E169" s="39" t="s">
        <v>34</v>
      </c>
      <c r="F169" s="39">
        <v>3100</v>
      </c>
    </row>
    <row r="170" spans="1:6" x14ac:dyDescent="0.25">
      <c r="A170" s="39">
        <v>3108</v>
      </c>
      <c r="B170" s="39" t="s">
        <v>248</v>
      </c>
      <c r="C170" s="39">
        <f t="shared" si="2"/>
        <v>3108</v>
      </c>
      <c r="D170" s="39" t="s">
        <v>35</v>
      </c>
      <c r="E170" s="39" t="s">
        <v>34</v>
      </c>
      <c r="F170" s="39">
        <v>3100</v>
      </c>
    </row>
    <row r="171" spans="1:6" x14ac:dyDescent="0.25">
      <c r="A171" s="39">
        <v>3112</v>
      </c>
      <c r="B171" s="39" t="s">
        <v>251</v>
      </c>
      <c r="C171" s="39">
        <f t="shared" si="2"/>
        <v>3112</v>
      </c>
      <c r="D171" s="39" t="s">
        <v>35</v>
      </c>
      <c r="E171" s="39" t="s">
        <v>34</v>
      </c>
      <c r="F171" s="39">
        <v>3100</v>
      </c>
    </row>
    <row r="172" spans="1:6" x14ac:dyDescent="0.25">
      <c r="A172" s="39">
        <v>3113</v>
      </c>
      <c r="B172" s="39" t="s">
        <v>252</v>
      </c>
      <c r="C172" s="39">
        <f t="shared" si="2"/>
        <v>3113</v>
      </c>
      <c r="D172" s="39" t="s">
        <v>35</v>
      </c>
      <c r="E172" s="39" t="s">
        <v>34</v>
      </c>
      <c r="F172" s="39">
        <v>3100</v>
      </c>
    </row>
    <row r="173" spans="1:6" x14ac:dyDescent="0.25">
      <c r="A173" s="39">
        <v>3133</v>
      </c>
      <c r="B173" s="39" t="s">
        <v>270</v>
      </c>
      <c r="C173" s="39">
        <f t="shared" si="2"/>
        <v>3133</v>
      </c>
      <c r="D173" s="39" t="s">
        <v>35</v>
      </c>
      <c r="E173" s="39" t="s">
        <v>34</v>
      </c>
      <c r="F173" s="39">
        <v>3100</v>
      </c>
    </row>
    <row r="174" spans="1:6" x14ac:dyDescent="0.25">
      <c r="A174" s="39">
        <v>3117</v>
      </c>
      <c r="B174" s="39" t="s">
        <v>256</v>
      </c>
      <c r="C174" s="39">
        <f t="shared" si="2"/>
        <v>3117</v>
      </c>
      <c r="D174" s="39" t="s">
        <v>35</v>
      </c>
      <c r="E174" s="39" t="s">
        <v>34</v>
      </c>
      <c r="F174" s="39">
        <v>3100</v>
      </c>
    </row>
    <row r="175" spans="1:6" x14ac:dyDescent="0.25">
      <c r="A175" s="39">
        <v>3118</v>
      </c>
      <c r="B175" s="39" t="s">
        <v>257</v>
      </c>
      <c r="C175" s="39">
        <f t="shared" si="2"/>
        <v>3118</v>
      </c>
      <c r="D175" s="39" t="s">
        <v>35</v>
      </c>
      <c r="E175" s="39" t="s">
        <v>34</v>
      </c>
      <c r="F175" s="39">
        <v>3100</v>
      </c>
    </row>
    <row r="176" spans="1:6" x14ac:dyDescent="0.25">
      <c r="A176" s="39">
        <v>3119</v>
      </c>
      <c r="B176" s="39" t="s">
        <v>258</v>
      </c>
      <c r="C176" s="39">
        <f t="shared" si="2"/>
        <v>3119</v>
      </c>
      <c r="D176" s="39" t="s">
        <v>35</v>
      </c>
      <c r="E176" s="39" t="s">
        <v>34</v>
      </c>
      <c r="F176" s="39">
        <v>3100</v>
      </c>
    </row>
    <row r="177" spans="1:6" x14ac:dyDescent="0.25">
      <c r="A177" s="39">
        <v>3120</v>
      </c>
      <c r="B177" s="39" t="s">
        <v>259</v>
      </c>
      <c r="C177" s="39">
        <f t="shared" si="2"/>
        <v>3120</v>
      </c>
      <c r="D177" s="39" t="s">
        <v>35</v>
      </c>
      <c r="E177" s="39" t="s">
        <v>34</v>
      </c>
      <c r="F177" s="39">
        <v>3100</v>
      </c>
    </row>
    <row r="178" spans="1:6" x14ac:dyDescent="0.25">
      <c r="A178" s="39">
        <v>3124</v>
      </c>
      <c r="B178" s="39" t="s">
        <v>262</v>
      </c>
      <c r="C178" s="39">
        <f t="shared" si="2"/>
        <v>3124</v>
      </c>
      <c r="D178" s="39" t="s">
        <v>35</v>
      </c>
      <c r="E178" s="39" t="s">
        <v>34</v>
      </c>
      <c r="F178" s="39">
        <v>3100</v>
      </c>
    </row>
    <row r="179" spans="1:6" x14ac:dyDescent="0.25">
      <c r="A179" s="39">
        <v>3125</v>
      </c>
      <c r="B179" s="39" t="s">
        <v>263</v>
      </c>
      <c r="C179" s="39">
        <f t="shared" si="2"/>
        <v>3125</v>
      </c>
      <c r="D179" s="39" t="s">
        <v>35</v>
      </c>
      <c r="E179" s="39" t="s">
        <v>34</v>
      </c>
      <c r="F179" s="39">
        <v>3100</v>
      </c>
    </row>
    <row r="180" spans="1:6" x14ac:dyDescent="0.25">
      <c r="A180" s="39">
        <v>3126</v>
      </c>
      <c r="B180" s="39" t="s">
        <v>264</v>
      </c>
      <c r="C180" s="39">
        <f t="shared" si="2"/>
        <v>3126</v>
      </c>
      <c r="D180" s="39" t="s">
        <v>35</v>
      </c>
      <c r="E180" s="39" t="s">
        <v>34</v>
      </c>
      <c r="F180" s="39">
        <v>3100</v>
      </c>
    </row>
    <row r="181" spans="1:6" x14ac:dyDescent="0.25">
      <c r="A181" s="39">
        <v>3127</v>
      </c>
      <c r="B181" s="39" t="s">
        <v>265</v>
      </c>
      <c r="C181" s="39">
        <f t="shared" si="2"/>
        <v>3127</v>
      </c>
      <c r="D181" s="39" t="s">
        <v>35</v>
      </c>
      <c r="E181" s="39" t="s">
        <v>34</v>
      </c>
      <c r="F181" s="39">
        <v>3100</v>
      </c>
    </row>
    <row r="182" spans="1:6" x14ac:dyDescent="0.25">
      <c r="A182" s="39">
        <v>3130</v>
      </c>
      <c r="B182" s="39" t="s">
        <v>267</v>
      </c>
      <c r="C182" s="39">
        <f t="shared" si="2"/>
        <v>3130</v>
      </c>
      <c r="D182" s="39" t="s">
        <v>35</v>
      </c>
      <c r="E182" s="39" t="s">
        <v>34</v>
      </c>
      <c r="F182" s="39">
        <v>3100</v>
      </c>
    </row>
    <row r="183" spans="1:6" x14ac:dyDescent="0.25">
      <c r="A183" s="39">
        <v>3229</v>
      </c>
      <c r="B183" s="39" t="s">
        <v>297</v>
      </c>
      <c r="C183" s="39">
        <f t="shared" si="2"/>
        <v>3229</v>
      </c>
      <c r="D183" s="39" t="s">
        <v>37</v>
      </c>
      <c r="E183" s="39" t="s">
        <v>36</v>
      </c>
      <c r="F183" s="39">
        <v>3200</v>
      </c>
    </row>
    <row r="184" spans="1:6" x14ac:dyDescent="0.25">
      <c r="A184" s="39">
        <v>3230</v>
      </c>
      <c r="B184" s="39" t="s">
        <v>298</v>
      </c>
      <c r="C184" s="39">
        <f t="shared" si="2"/>
        <v>3230</v>
      </c>
      <c r="D184" s="39" t="s">
        <v>37</v>
      </c>
      <c r="E184" s="39" t="s">
        <v>36</v>
      </c>
      <c r="F184" s="39">
        <v>3200</v>
      </c>
    </row>
    <row r="185" spans="1:6" x14ac:dyDescent="0.25">
      <c r="A185" s="39">
        <v>3201</v>
      </c>
      <c r="B185" s="39" t="s">
        <v>273</v>
      </c>
      <c r="C185" s="39">
        <f t="shared" si="2"/>
        <v>3201</v>
      </c>
      <c r="D185" s="39" t="s">
        <v>37</v>
      </c>
      <c r="E185" s="39" t="s">
        <v>36</v>
      </c>
      <c r="F185" s="39">
        <v>3200</v>
      </c>
    </row>
    <row r="186" spans="1:6" x14ac:dyDescent="0.25">
      <c r="A186" s="39">
        <v>3213</v>
      </c>
      <c r="B186" s="39" t="s">
        <v>283</v>
      </c>
      <c r="C186" s="39">
        <f t="shared" si="2"/>
        <v>3213</v>
      </c>
      <c r="D186" s="39" t="s">
        <v>37</v>
      </c>
      <c r="E186" s="39" t="s">
        <v>36</v>
      </c>
      <c r="F186" s="39">
        <v>3200</v>
      </c>
    </row>
    <row r="187" spans="1:6" x14ac:dyDescent="0.25">
      <c r="A187" s="39">
        <v>3214</v>
      </c>
      <c r="B187" s="39" t="s">
        <v>284</v>
      </c>
      <c r="C187" s="39">
        <f t="shared" si="2"/>
        <v>3214</v>
      </c>
      <c r="D187" s="39" t="s">
        <v>37</v>
      </c>
      <c r="E187" s="39" t="s">
        <v>36</v>
      </c>
      <c r="F187" s="39">
        <v>3200</v>
      </c>
    </row>
    <row r="188" spans="1:6" x14ac:dyDescent="0.25">
      <c r="A188" s="39">
        <v>3219</v>
      </c>
      <c r="B188" s="39" t="s">
        <v>289</v>
      </c>
      <c r="C188" s="39">
        <f t="shared" si="2"/>
        <v>3219</v>
      </c>
      <c r="D188" s="39" t="s">
        <v>37</v>
      </c>
      <c r="E188" s="39" t="s">
        <v>36</v>
      </c>
      <c r="F188" s="39">
        <v>3200</v>
      </c>
    </row>
    <row r="189" spans="1:6" x14ac:dyDescent="0.25">
      <c r="A189" s="39">
        <v>3203</v>
      </c>
      <c r="B189" s="39" t="s">
        <v>275</v>
      </c>
      <c r="C189" s="39">
        <f t="shared" si="2"/>
        <v>3203</v>
      </c>
      <c r="D189" s="39" t="s">
        <v>37</v>
      </c>
      <c r="E189" s="39" t="s">
        <v>36</v>
      </c>
      <c r="F189" s="39">
        <v>3200</v>
      </c>
    </row>
    <row r="190" spans="1:6" x14ac:dyDescent="0.25">
      <c r="A190" s="39">
        <v>3204</v>
      </c>
      <c r="B190" s="39" t="s">
        <v>276</v>
      </c>
      <c r="C190" s="39">
        <f t="shared" si="2"/>
        <v>3204</v>
      </c>
      <c r="D190" s="39" t="s">
        <v>37</v>
      </c>
      <c r="E190" s="39" t="s">
        <v>36</v>
      </c>
      <c r="F190" s="39">
        <v>3200</v>
      </c>
    </row>
    <row r="191" spans="1:6" x14ac:dyDescent="0.25">
      <c r="A191" s="39">
        <v>3207</v>
      </c>
      <c r="B191" s="39" t="s">
        <v>279</v>
      </c>
      <c r="C191" s="39">
        <f t="shared" si="2"/>
        <v>3207</v>
      </c>
      <c r="D191" s="39" t="s">
        <v>37</v>
      </c>
      <c r="E191" s="39" t="s">
        <v>36</v>
      </c>
      <c r="F191" s="39">
        <v>3200</v>
      </c>
    </row>
    <row r="192" spans="1:6" x14ac:dyDescent="0.25">
      <c r="A192" s="39">
        <v>3209</v>
      </c>
      <c r="B192" s="39" t="s">
        <v>280</v>
      </c>
      <c r="C192" s="39">
        <f t="shared" si="2"/>
        <v>3209</v>
      </c>
      <c r="D192" s="39" t="s">
        <v>37</v>
      </c>
      <c r="E192" s="39" t="s">
        <v>36</v>
      </c>
      <c r="F192" s="39">
        <v>3200</v>
      </c>
    </row>
    <row r="193" spans="1:6" x14ac:dyDescent="0.25">
      <c r="A193" s="39">
        <v>3212</v>
      </c>
      <c r="B193" s="39" t="s">
        <v>282</v>
      </c>
      <c r="C193" s="39">
        <f t="shared" si="2"/>
        <v>3212</v>
      </c>
      <c r="D193" s="39" t="s">
        <v>37</v>
      </c>
      <c r="E193" s="39" t="s">
        <v>36</v>
      </c>
      <c r="F193" s="39">
        <v>3200</v>
      </c>
    </row>
    <row r="194" spans="1:6" x14ac:dyDescent="0.25">
      <c r="A194" s="39">
        <v>3215</v>
      </c>
      <c r="B194" s="39" t="s">
        <v>285</v>
      </c>
      <c r="C194" s="39">
        <f t="shared" si="2"/>
        <v>3215</v>
      </c>
      <c r="D194" s="39" t="s">
        <v>37</v>
      </c>
      <c r="E194" s="39" t="s">
        <v>36</v>
      </c>
      <c r="F194" s="39">
        <v>3200</v>
      </c>
    </row>
    <row r="195" spans="1:6" x14ac:dyDescent="0.25">
      <c r="A195" s="39">
        <v>3216</v>
      </c>
      <c r="B195" s="39" t="s">
        <v>286</v>
      </c>
      <c r="C195" s="39">
        <f t="shared" ref="C195:C258" si="3">A195</f>
        <v>3216</v>
      </c>
      <c r="D195" s="39" t="s">
        <v>37</v>
      </c>
      <c r="E195" s="39" t="s">
        <v>36</v>
      </c>
      <c r="F195" s="39">
        <v>3200</v>
      </c>
    </row>
    <row r="196" spans="1:6" x14ac:dyDescent="0.25">
      <c r="A196" s="39">
        <v>3206</v>
      </c>
      <c r="B196" s="39" t="s">
        <v>278</v>
      </c>
      <c r="C196" s="39">
        <f t="shared" si="3"/>
        <v>3206</v>
      </c>
      <c r="D196" s="39" t="s">
        <v>37</v>
      </c>
      <c r="E196" s="39" t="s">
        <v>36</v>
      </c>
      <c r="F196" s="39">
        <v>3200</v>
      </c>
    </row>
    <row r="197" spans="1:6" x14ac:dyDescent="0.25">
      <c r="A197" s="39">
        <v>3227</v>
      </c>
      <c r="B197" s="39" t="s">
        <v>295</v>
      </c>
      <c r="C197" s="39">
        <f t="shared" si="3"/>
        <v>3227</v>
      </c>
      <c r="D197" s="39" t="s">
        <v>37</v>
      </c>
      <c r="E197" s="39" t="s">
        <v>36</v>
      </c>
      <c r="F197" s="39">
        <v>3200</v>
      </c>
    </row>
    <row r="198" spans="1:6" x14ac:dyDescent="0.25">
      <c r="A198" s="39">
        <v>3217</v>
      </c>
      <c r="B198" s="39" t="s">
        <v>287</v>
      </c>
      <c r="C198" s="39">
        <f t="shared" si="3"/>
        <v>3217</v>
      </c>
      <c r="D198" s="39" t="s">
        <v>37</v>
      </c>
      <c r="E198" s="39" t="s">
        <v>36</v>
      </c>
      <c r="F198" s="39">
        <v>3200</v>
      </c>
    </row>
    <row r="199" spans="1:6" x14ac:dyDescent="0.25">
      <c r="A199" s="39">
        <v>3218</v>
      </c>
      <c r="B199" s="39" t="s">
        <v>288</v>
      </c>
      <c r="C199" s="39">
        <f t="shared" si="3"/>
        <v>3218</v>
      </c>
      <c r="D199" s="39" t="s">
        <v>37</v>
      </c>
      <c r="E199" s="39" t="s">
        <v>36</v>
      </c>
      <c r="F199" s="39">
        <v>3200</v>
      </c>
    </row>
    <row r="200" spans="1:6" x14ac:dyDescent="0.25">
      <c r="A200" s="39">
        <v>3222</v>
      </c>
      <c r="B200" s="39" t="s">
        <v>292</v>
      </c>
      <c r="C200" s="39">
        <f t="shared" si="3"/>
        <v>3222</v>
      </c>
      <c r="D200" s="39" t="s">
        <v>37</v>
      </c>
      <c r="E200" s="39" t="s">
        <v>36</v>
      </c>
      <c r="F200" s="39">
        <v>3200</v>
      </c>
    </row>
    <row r="201" spans="1:6" x14ac:dyDescent="0.25">
      <c r="A201" s="39">
        <v>3202</v>
      </c>
      <c r="B201" s="39" t="s">
        <v>274</v>
      </c>
      <c r="C201" s="39">
        <f t="shared" si="3"/>
        <v>3202</v>
      </c>
      <c r="D201" s="39" t="s">
        <v>37</v>
      </c>
      <c r="E201" s="39" t="s">
        <v>36</v>
      </c>
      <c r="F201" s="39">
        <v>3200</v>
      </c>
    </row>
    <row r="202" spans="1:6" x14ac:dyDescent="0.25">
      <c r="A202" s="39">
        <v>3228</v>
      </c>
      <c r="B202" s="39" t="s">
        <v>296</v>
      </c>
      <c r="C202" s="39">
        <f t="shared" si="3"/>
        <v>3228</v>
      </c>
      <c r="D202" s="39" t="s">
        <v>37</v>
      </c>
      <c r="E202" s="39" t="s">
        <v>36</v>
      </c>
      <c r="F202" s="39">
        <v>3200</v>
      </c>
    </row>
    <row r="203" spans="1:6" x14ac:dyDescent="0.25">
      <c r="A203" s="39">
        <v>3224</v>
      </c>
      <c r="B203" s="39" t="s">
        <v>294</v>
      </c>
      <c r="C203" s="39">
        <f t="shared" si="3"/>
        <v>3224</v>
      </c>
      <c r="D203" s="39" t="s">
        <v>37</v>
      </c>
      <c r="E203" s="39" t="s">
        <v>36</v>
      </c>
      <c r="F203" s="39">
        <v>3200</v>
      </c>
    </row>
    <row r="204" spans="1:6" x14ac:dyDescent="0.25">
      <c r="A204" s="39">
        <v>3205</v>
      </c>
      <c r="B204" s="39" t="s">
        <v>277</v>
      </c>
      <c r="C204" s="39">
        <f t="shared" si="3"/>
        <v>3205</v>
      </c>
      <c r="D204" s="39" t="s">
        <v>37</v>
      </c>
      <c r="E204" s="39" t="s">
        <v>36</v>
      </c>
      <c r="F204" s="39">
        <v>3200</v>
      </c>
    </row>
    <row r="205" spans="1:6" x14ac:dyDescent="0.25">
      <c r="A205" s="39">
        <v>3211</v>
      </c>
      <c r="B205" s="39" t="s">
        <v>281</v>
      </c>
      <c r="C205" s="39">
        <f t="shared" si="3"/>
        <v>3211</v>
      </c>
      <c r="D205" s="39" t="s">
        <v>37</v>
      </c>
      <c r="E205" s="39" t="s">
        <v>36</v>
      </c>
      <c r="F205" s="39">
        <v>3200</v>
      </c>
    </row>
    <row r="206" spans="1:6" x14ac:dyDescent="0.25">
      <c r="A206" s="39">
        <v>3221</v>
      </c>
      <c r="B206" s="39" t="s">
        <v>291</v>
      </c>
      <c r="C206" s="39">
        <f t="shared" si="3"/>
        <v>3221</v>
      </c>
      <c r="D206" s="39" t="s">
        <v>37</v>
      </c>
      <c r="E206" s="39" t="s">
        <v>36</v>
      </c>
      <c r="F206" s="39">
        <v>3200</v>
      </c>
    </row>
    <row r="207" spans="1:6" x14ac:dyDescent="0.25">
      <c r="A207" s="39">
        <v>3223</v>
      </c>
      <c r="B207" s="39" t="s">
        <v>293</v>
      </c>
      <c r="C207" s="39">
        <f t="shared" si="3"/>
        <v>3223</v>
      </c>
      <c r="D207" s="39" t="s">
        <v>37</v>
      </c>
      <c r="E207" s="39" t="s">
        <v>36</v>
      </c>
      <c r="F207" s="39">
        <v>3200</v>
      </c>
    </row>
    <row r="208" spans="1:6" x14ac:dyDescent="0.25">
      <c r="A208" s="39">
        <v>3220</v>
      </c>
      <c r="B208" s="39" t="s">
        <v>290</v>
      </c>
      <c r="C208" s="39">
        <f t="shared" si="3"/>
        <v>3220</v>
      </c>
      <c r="D208" s="39" t="s">
        <v>37</v>
      </c>
      <c r="E208" s="39" t="s">
        <v>36</v>
      </c>
      <c r="F208" s="39">
        <v>3200</v>
      </c>
    </row>
    <row r="209" spans="1:6" x14ac:dyDescent="0.25">
      <c r="A209" s="39">
        <v>3344</v>
      </c>
      <c r="B209" s="39" t="s">
        <v>340</v>
      </c>
      <c r="C209" s="39">
        <f t="shared" si="3"/>
        <v>3344</v>
      </c>
      <c r="D209" s="39" t="s">
        <v>39</v>
      </c>
      <c r="E209" s="39" t="s">
        <v>38</v>
      </c>
      <c r="F209" s="39">
        <v>3300</v>
      </c>
    </row>
    <row r="210" spans="1:6" x14ac:dyDescent="0.25">
      <c r="A210" s="39">
        <v>3343</v>
      </c>
      <c r="B210" s="39" t="s">
        <v>339</v>
      </c>
      <c r="C210" s="39">
        <f t="shared" si="3"/>
        <v>3343</v>
      </c>
      <c r="D210" s="39" t="s">
        <v>39</v>
      </c>
      <c r="E210" s="39" t="s">
        <v>38</v>
      </c>
      <c r="F210" s="39">
        <v>3300</v>
      </c>
    </row>
    <row r="211" spans="1:6" x14ac:dyDescent="0.25">
      <c r="A211" s="39">
        <v>3342</v>
      </c>
      <c r="B211" s="39" t="s">
        <v>338</v>
      </c>
      <c r="C211" s="39">
        <f t="shared" si="3"/>
        <v>3342</v>
      </c>
      <c r="D211" s="39" t="s">
        <v>39</v>
      </c>
      <c r="E211" s="39" t="s">
        <v>38</v>
      </c>
      <c r="F211" s="39">
        <v>3300</v>
      </c>
    </row>
    <row r="212" spans="1:6" x14ac:dyDescent="0.25">
      <c r="A212" s="39">
        <v>3317</v>
      </c>
      <c r="B212" s="39" t="s">
        <v>315</v>
      </c>
      <c r="C212" s="39">
        <f t="shared" si="3"/>
        <v>3317</v>
      </c>
      <c r="D212" s="39" t="s">
        <v>39</v>
      </c>
      <c r="E212" s="39" t="s">
        <v>38</v>
      </c>
      <c r="F212" s="39">
        <v>3300</v>
      </c>
    </row>
    <row r="213" spans="1:6" x14ac:dyDescent="0.25">
      <c r="A213" s="39">
        <v>3328</v>
      </c>
      <c r="B213" s="39" t="s">
        <v>325</v>
      </c>
      <c r="C213" s="39">
        <f t="shared" si="3"/>
        <v>3328</v>
      </c>
      <c r="D213" s="39" t="s">
        <v>39</v>
      </c>
      <c r="E213" s="39" t="s">
        <v>38</v>
      </c>
      <c r="F213" s="39">
        <v>3300</v>
      </c>
    </row>
    <row r="214" spans="1:6" x14ac:dyDescent="0.25">
      <c r="A214" s="39">
        <v>3335</v>
      </c>
      <c r="B214" s="39" t="s">
        <v>331</v>
      </c>
      <c r="C214" s="39">
        <f t="shared" si="3"/>
        <v>3335</v>
      </c>
      <c r="D214" s="39" t="s">
        <v>39</v>
      </c>
      <c r="E214" s="39" t="s">
        <v>38</v>
      </c>
      <c r="F214" s="39">
        <v>3300</v>
      </c>
    </row>
    <row r="215" spans="1:6" x14ac:dyDescent="0.25">
      <c r="A215" s="39">
        <v>3303</v>
      </c>
      <c r="B215" s="39" t="s">
        <v>301</v>
      </c>
      <c r="C215" s="39">
        <f t="shared" si="3"/>
        <v>3303</v>
      </c>
      <c r="D215" s="39" t="s">
        <v>39</v>
      </c>
      <c r="E215" s="39" t="s">
        <v>38</v>
      </c>
      <c r="F215" s="39">
        <v>3300</v>
      </c>
    </row>
    <row r="216" spans="1:6" x14ac:dyDescent="0.25">
      <c r="A216" s="39">
        <v>3307</v>
      </c>
      <c r="B216" s="39" t="s">
        <v>305</v>
      </c>
      <c r="C216" s="39">
        <f t="shared" si="3"/>
        <v>3307</v>
      </c>
      <c r="D216" s="39" t="s">
        <v>39</v>
      </c>
      <c r="E216" s="39" t="s">
        <v>38</v>
      </c>
      <c r="F216" s="39">
        <v>3300</v>
      </c>
    </row>
    <row r="217" spans="1:6" x14ac:dyDescent="0.25">
      <c r="A217" s="39">
        <v>3308</v>
      </c>
      <c r="B217" s="39" t="s">
        <v>306</v>
      </c>
      <c r="C217" s="39">
        <f t="shared" si="3"/>
        <v>3308</v>
      </c>
      <c r="D217" s="39" t="s">
        <v>39</v>
      </c>
      <c r="E217" s="39" t="s">
        <v>38</v>
      </c>
      <c r="F217" s="39">
        <v>3300</v>
      </c>
    </row>
    <row r="218" spans="1:6" x14ac:dyDescent="0.25">
      <c r="A218" s="39">
        <v>3309</v>
      </c>
      <c r="B218" s="39" t="s">
        <v>307</v>
      </c>
      <c r="C218" s="39">
        <f t="shared" si="3"/>
        <v>3309</v>
      </c>
      <c r="D218" s="39" t="s">
        <v>39</v>
      </c>
      <c r="E218" s="39" t="s">
        <v>38</v>
      </c>
      <c r="F218" s="39">
        <v>3300</v>
      </c>
    </row>
    <row r="219" spans="1:6" x14ac:dyDescent="0.25">
      <c r="A219" s="39">
        <v>3316</v>
      </c>
      <c r="B219" s="39" t="s">
        <v>314</v>
      </c>
      <c r="C219" s="39">
        <f t="shared" si="3"/>
        <v>3316</v>
      </c>
      <c r="D219" s="39" t="s">
        <v>39</v>
      </c>
      <c r="E219" s="39" t="s">
        <v>38</v>
      </c>
      <c r="F219" s="39">
        <v>3300</v>
      </c>
    </row>
    <row r="220" spans="1:6" x14ac:dyDescent="0.25">
      <c r="A220" s="39">
        <v>3320</v>
      </c>
      <c r="B220" s="39" t="s">
        <v>318</v>
      </c>
      <c r="C220" s="39">
        <f t="shared" si="3"/>
        <v>3320</v>
      </c>
      <c r="D220" s="39" t="s">
        <v>39</v>
      </c>
      <c r="E220" s="39" t="s">
        <v>38</v>
      </c>
      <c r="F220" s="39">
        <v>3300</v>
      </c>
    </row>
    <row r="221" spans="1:6" x14ac:dyDescent="0.25">
      <c r="A221" s="39">
        <v>3322</v>
      </c>
      <c r="B221" s="39" t="s">
        <v>319</v>
      </c>
      <c r="C221" s="39">
        <f t="shared" si="3"/>
        <v>3322</v>
      </c>
      <c r="D221" s="39" t="s">
        <v>39</v>
      </c>
      <c r="E221" s="39" t="s">
        <v>38</v>
      </c>
      <c r="F221" s="39">
        <v>3300</v>
      </c>
    </row>
    <row r="222" spans="1:6" x14ac:dyDescent="0.25">
      <c r="A222" s="39">
        <v>3301</v>
      </c>
      <c r="B222" s="39" t="s">
        <v>299</v>
      </c>
      <c r="C222" s="39">
        <f t="shared" si="3"/>
        <v>3301</v>
      </c>
      <c r="D222" s="39" t="s">
        <v>39</v>
      </c>
      <c r="E222" s="39" t="s">
        <v>38</v>
      </c>
      <c r="F222" s="39">
        <v>3300</v>
      </c>
    </row>
    <row r="223" spans="1:6" x14ac:dyDescent="0.25">
      <c r="A223" s="39">
        <v>3304</v>
      </c>
      <c r="B223" s="39" t="s">
        <v>302</v>
      </c>
      <c r="C223" s="39">
        <f t="shared" si="3"/>
        <v>3304</v>
      </c>
      <c r="D223" s="39" t="s">
        <v>39</v>
      </c>
      <c r="E223" s="39" t="s">
        <v>38</v>
      </c>
      <c r="F223" s="39">
        <v>3300</v>
      </c>
    </row>
    <row r="224" spans="1:6" x14ac:dyDescent="0.25">
      <c r="A224" s="39">
        <v>3312</v>
      </c>
      <c r="B224" s="39" t="s">
        <v>310</v>
      </c>
      <c r="C224" s="39">
        <f t="shared" si="3"/>
        <v>3312</v>
      </c>
      <c r="D224" s="39" t="s">
        <v>39</v>
      </c>
      <c r="E224" s="39" t="s">
        <v>38</v>
      </c>
      <c r="F224" s="39">
        <v>3300</v>
      </c>
    </row>
    <row r="225" spans="1:6" x14ac:dyDescent="0.25">
      <c r="A225" s="39">
        <v>3313</v>
      </c>
      <c r="B225" s="39" t="s">
        <v>311</v>
      </c>
      <c r="C225" s="39">
        <f t="shared" si="3"/>
        <v>3313</v>
      </c>
      <c r="D225" s="39" t="s">
        <v>39</v>
      </c>
      <c r="E225" s="39" t="s">
        <v>38</v>
      </c>
      <c r="F225" s="39">
        <v>3300</v>
      </c>
    </row>
    <row r="226" spans="1:6" x14ac:dyDescent="0.25">
      <c r="A226" s="39">
        <v>3340</v>
      </c>
      <c r="B226" s="39" t="s">
        <v>336</v>
      </c>
      <c r="C226" s="39">
        <f t="shared" si="3"/>
        <v>3340</v>
      </c>
      <c r="D226" s="39" t="s">
        <v>39</v>
      </c>
      <c r="E226" s="39" t="s">
        <v>38</v>
      </c>
      <c r="F226" s="39">
        <v>3300</v>
      </c>
    </row>
    <row r="227" spans="1:6" x14ac:dyDescent="0.25">
      <c r="A227" s="39">
        <v>3302</v>
      </c>
      <c r="B227" s="39" t="s">
        <v>300</v>
      </c>
      <c r="C227" s="39">
        <f t="shared" si="3"/>
        <v>3302</v>
      </c>
      <c r="D227" s="39" t="s">
        <v>39</v>
      </c>
      <c r="E227" s="39" t="s">
        <v>38</v>
      </c>
      <c r="F227" s="39">
        <v>3300</v>
      </c>
    </row>
    <row r="228" spans="1:6" x14ac:dyDescent="0.25">
      <c r="A228" s="39">
        <v>3310</v>
      </c>
      <c r="B228" s="39" t="s">
        <v>308</v>
      </c>
      <c r="C228" s="39">
        <f t="shared" si="3"/>
        <v>3310</v>
      </c>
      <c r="D228" s="39" t="s">
        <v>39</v>
      </c>
      <c r="E228" s="39" t="s">
        <v>38</v>
      </c>
      <c r="F228" s="39">
        <v>3300</v>
      </c>
    </row>
    <row r="229" spans="1:6" x14ac:dyDescent="0.25">
      <c r="A229" s="39">
        <v>3305</v>
      </c>
      <c r="B229" s="39" t="s">
        <v>303</v>
      </c>
      <c r="C229" s="39">
        <f t="shared" si="3"/>
        <v>3305</v>
      </c>
      <c r="D229" s="39" t="s">
        <v>39</v>
      </c>
      <c r="E229" s="39" t="s">
        <v>38</v>
      </c>
      <c r="F229" s="39">
        <v>3300</v>
      </c>
    </row>
    <row r="230" spans="1:6" x14ac:dyDescent="0.25">
      <c r="A230" s="39">
        <v>3319</v>
      </c>
      <c r="B230" s="39" t="s">
        <v>317</v>
      </c>
      <c r="C230" s="39">
        <f t="shared" si="3"/>
        <v>3319</v>
      </c>
      <c r="D230" s="39" t="s">
        <v>39</v>
      </c>
      <c r="E230" s="39" t="s">
        <v>38</v>
      </c>
      <c r="F230" s="39">
        <v>3300</v>
      </c>
    </row>
    <row r="231" spans="1:6" x14ac:dyDescent="0.25">
      <c r="A231" s="39">
        <v>3325</v>
      </c>
      <c r="B231" s="39" t="s">
        <v>322</v>
      </c>
      <c r="C231" s="39">
        <f t="shared" si="3"/>
        <v>3325</v>
      </c>
      <c r="D231" s="39" t="s">
        <v>39</v>
      </c>
      <c r="E231" s="39" t="s">
        <v>38</v>
      </c>
      <c r="F231" s="39">
        <v>3300</v>
      </c>
    </row>
    <row r="232" spans="1:6" x14ac:dyDescent="0.25">
      <c r="A232" s="39">
        <v>3334</v>
      </c>
      <c r="B232" s="39" t="s">
        <v>330</v>
      </c>
      <c r="C232" s="39">
        <f t="shared" si="3"/>
        <v>3334</v>
      </c>
      <c r="D232" s="39" t="s">
        <v>39</v>
      </c>
      <c r="E232" s="39" t="s">
        <v>38</v>
      </c>
      <c r="F232" s="39">
        <v>3300</v>
      </c>
    </row>
    <row r="233" spans="1:6" x14ac:dyDescent="0.25">
      <c r="A233" s="39">
        <v>3306</v>
      </c>
      <c r="B233" s="39" t="s">
        <v>304</v>
      </c>
      <c r="C233" s="39">
        <f t="shared" si="3"/>
        <v>3306</v>
      </c>
      <c r="D233" s="39" t="s">
        <v>39</v>
      </c>
      <c r="E233" s="39" t="s">
        <v>38</v>
      </c>
      <c r="F233" s="39">
        <v>3300</v>
      </c>
    </row>
    <row r="234" spans="1:6" x14ac:dyDescent="0.25">
      <c r="A234" s="39">
        <v>3311</v>
      </c>
      <c r="B234" s="39" t="s">
        <v>309</v>
      </c>
      <c r="C234" s="39">
        <f t="shared" si="3"/>
        <v>3311</v>
      </c>
      <c r="D234" s="39" t="s">
        <v>39</v>
      </c>
      <c r="E234" s="39" t="s">
        <v>38</v>
      </c>
      <c r="F234" s="39">
        <v>3300</v>
      </c>
    </row>
    <row r="235" spans="1:6" x14ac:dyDescent="0.25">
      <c r="A235" s="39">
        <v>3314</v>
      </c>
      <c r="B235" s="39" t="s">
        <v>312</v>
      </c>
      <c r="C235" s="39">
        <f t="shared" si="3"/>
        <v>3314</v>
      </c>
      <c r="D235" s="39" t="s">
        <v>39</v>
      </c>
      <c r="E235" s="39" t="s">
        <v>38</v>
      </c>
      <c r="F235" s="39">
        <v>3300</v>
      </c>
    </row>
    <row r="236" spans="1:6" x14ac:dyDescent="0.25">
      <c r="A236" s="39">
        <v>3315</v>
      </c>
      <c r="B236" s="39" t="s">
        <v>313</v>
      </c>
      <c r="C236" s="39">
        <f t="shared" si="3"/>
        <v>3315</v>
      </c>
      <c r="D236" s="39" t="s">
        <v>39</v>
      </c>
      <c r="E236" s="39" t="s">
        <v>38</v>
      </c>
      <c r="F236" s="39">
        <v>3300</v>
      </c>
    </row>
    <row r="237" spans="1:6" x14ac:dyDescent="0.25">
      <c r="A237" s="39">
        <v>3323</v>
      </c>
      <c r="B237" s="39" t="s">
        <v>320</v>
      </c>
      <c r="C237" s="39">
        <f t="shared" si="3"/>
        <v>3323</v>
      </c>
      <c r="D237" s="39" t="s">
        <v>39</v>
      </c>
      <c r="E237" s="39" t="s">
        <v>38</v>
      </c>
      <c r="F237" s="39">
        <v>3300</v>
      </c>
    </row>
    <row r="238" spans="1:6" x14ac:dyDescent="0.25">
      <c r="A238" s="39">
        <v>3324</v>
      </c>
      <c r="B238" s="39" t="s">
        <v>321</v>
      </c>
      <c r="C238" s="39">
        <f t="shared" si="3"/>
        <v>3324</v>
      </c>
      <c r="D238" s="39" t="s">
        <v>39</v>
      </c>
      <c r="E238" s="39" t="s">
        <v>38</v>
      </c>
      <c r="F238" s="39">
        <v>3300</v>
      </c>
    </row>
    <row r="239" spans="1:6" x14ac:dyDescent="0.25">
      <c r="A239" s="39">
        <v>3326</v>
      </c>
      <c r="B239" s="39" t="s">
        <v>323</v>
      </c>
      <c r="C239" s="39">
        <f t="shared" si="3"/>
        <v>3326</v>
      </c>
      <c r="D239" s="39" t="s">
        <v>39</v>
      </c>
      <c r="E239" s="39" t="s">
        <v>38</v>
      </c>
      <c r="F239" s="39">
        <v>3300</v>
      </c>
    </row>
    <row r="240" spans="1:6" x14ac:dyDescent="0.25">
      <c r="A240" s="39">
        <v>3327</v>
      </c>
      <c r="B240" s="39" t="s">
        <v>324</v>
      </c>
      <c r="C240" s="39">
        <f t="shared" si="3"/>
        <v>3327</v>
      </c>
      <c r="D240" s="39" t="s">
        <v>39</v>
      </c>
      <c r="E240" s="39" t="s">
        <v>38</v>
      </c>
      <c r="F240" s="39">
        <v>3300</v>
      </c>
    </row>
    <row r="241" spans="1:6" x14ac:dyDescent="0.25">
      <c r="A241" s="39">
        <v>3331</v>
      </c>
      <c r="B241" s="39" t="s">
        <v>328</v>
      </c>
      <c r="C241" s="39">
        <f t="shared" si="3"/>
        <v>3331</v>
      </c>
      <c r="D241" s="39" t="s">
        <v>39</v>
      </c>
      <c r="E241" s="39" t="s">
        <v>38</v>
      </c>
      <c r="F241" s="39">
        <v>3300</v>
      </c>
    </row>
    <row r="242" spans="1:6" x14ac:dyDescent="0.25">
      <c r="A242" s="39">
        <v>3330</v>
      </c>
      <c r="B242" s="39" t="s">
        <v>327</v>
      </c>
      <c r="C242" s="39">
        <f t="shared" si="3"/>
        <v>3330</v>
      </c>
      <c r="D242" s="39" t="s">
        <v>39</v>
      </c>
      <c r="E242" s="39" t="s">
        <v>38</v>
      </c>
      <c r="F242" s="39">
        <v>3300</v>
      </c>
    </row>
    <row r="243" spans="1:6" x14ac:dyDescent="0.25">
      <c r="A243" s="39">
        <v>3336</v>
      </c>
      <c r="B243" s="39" t="s">
        <v>332</v>
      </c>
      <c r="C243" s="39">
        <f t="shared" si="3"/>
        <v>3336</v>
      </c>
      <c r="D243" s="39" t="s">
        <v>39</v>
      </c>
      <c r="E243" s="39" t="s">
        <v>38</v>
      </c>
      <c r="F243" s="39">
        <v>3300</v>
      </c>
    </row>
    <row r="244" spans="1:6" x14ac:dyDescent="0.25">
      <c r="A244" s="39">
        <v>3333</v>
      </c>
      <c r="B244" s="39" t="s">
        <v>329</v>
      </c>
      <c r="C244" s="39">
        <f t="shared" si="3"/>
        <v>3333</v>
      </c>
      <c r="D244" s="39" t="s">
        <v>39</v>
      </c>
      <c r="E244" s="39" t="s">
        <v>38</v>
      </c>
      <c r="F244" s="39">
        <v>3300</v>
      </c>
    </row>
    <row r="245" spans="1:6" x14ac:dyDescent="0.25">
      <c r="A245" s="39">
        <v>3341</v>
      </c>
      <c r="B245" s="39" t="s">
        <v>337</v>
      </c>
      <c r="C245" s="39">
        <f t="shared" si="3"/>
        <v>3341</v>
      </c>
      <c r="D245" s="39" t="s">
        <v>39</v>
      </c>
      <c r="E245" s="39" t="s">
        <v>38</v>
      </c>
      <c r="F245" s="39">
        <v>3300</v>
      </c>
    </row>
    <row r="246" spans="1:6" x14ac:dyDescent="0.25">
      <c r="A246" s="39">
        <v>3337</v>
      </c>
      <c r="B246" s="39" t="s">
        <v>333</v>
      </c>
      <c r="C246" s="39">
        <f t="shared" si="3"/>
        <v>3337</v>
      </c>
      <c r="D246" s="39" t="s">
        <v>39</v>
      </c>
      <c r="E246" s="39" t="s">
        <v>38</v>
      </c>
      <c r="F246" s="39">
        <v>3300</v>
      </c>
    </row>
    <row r="247" spans="1:6" x14ac:dyDescent="0.25">
      <c r="A247" s="39">
        <v>3339</v>
      </c>
      <c r="B247" s="39" t="s">
        <v>335</v>
      </c>
      <c r="C247" s="39">
        <f t="shared" si="3"/>
        <v>3339</v>
      </c>
      <c r="D247" s="39" t="s">
        <v>39</v>
      </c>
      <c r="E247" s="39" t="s">
        <v>38</v>
      </c>
      <c r="F247" s="39">
        <v>3300</v>
      </c>
    </row>
    <row r="248" spans="1:6" x14ac:dyDescent="0.25">
      <c r="A248" s="39">
        <v>3318</v>
      </c>
      <c r="B248" s="39" t="s">
        <v>316</v>
      </c>
      <c r="C248" s="39">
        <f t="shared" si="3"/>
        <v>3318</v>
      </c>
      <c r="D248" s="39" t="s">
        <v>39</v>
      </c>
      <c r="E248" s="39" t="s">
        <v>38</v>
      </c>
      <c r="F248" s="39">
        <v>3300</v>
      </c>
    </row>
    <row r="249" spans="1:6" x14ac:dyDescent="0.25">
      <c r="A249" s="39">
        <v>3329</v>
      </c>
      <c r="B249" s="39" t="s">
        <v>326</v>
      </c>
      <c r="C249" s="39">
        <f t="shared" si="3"/>
        <v>3329</v>
      </c>
      <c r="D249" s="39" t="s">
        <v>39</v>
      </c>
      <c r="E249" s="39" t="s">
        <v>38</v>
      </c>
      <c r="F249" s="39">
        <v>3300</v>
      </c>
    </row>
    <row r="250" spans="1:6" x14ac:dyDescent="0.25">
      <c r="A250" s="39">
        <v>3338</v>
      </c>
      <c r="B250" s="39" t="s">
        <v>334</v>
      </c>
      <c r="C250" s="39">
        <f t="shared" si="3"/>
        <v>3338</v>
      </c>
      <c r="D250" s="39" t="s">
        <v>39</v>
      </c>
      <c r="E250" s="39" t="s">
        <v>38</v>
      </c>
      <c r="F250" s="39">
        <v>3300</v>
      </c>
    </row>
    <row r="251" spans="1:6" x14ac:dyDescent="0.25">
      <c r="A251" s="39">
        <v>3425</v>
      </c>
      <c r="B251" s="39" t="s">
        <v>364</v>
      </c>
      <c r="C251" s="39">
        <f t="shared" si="3"/>
        <v>3425</v>
      </c>
      <c r="D251" s="39" t="s">
        <v>857</v>
      </c>
      <c r="E251" s="39" t="s">
        <v>40</v>
      </c>
      <c r="F251" s="39">
        <v>3400</v>
      </c>
    </row>
    <row r="252" spans="1:6" x14ac:dyDescent="0.25">
      <c r="A252" s="39">
        <v>3419</v>
      </c>
      <c r="B252" s="39" t="s">
        <v>359</v>
      </c>
      <c r="C252" s="39">
        <f t="shared" si="3"/>
        <v>3419</v>
      </c>
      <c r="D252" s="39" t="s">
        <v>857</v>
      </c>
      <c r="E252" s="39" t="s">
        <v>40</v>
      </c>
      <c r="F252" s="39">
        <v>3400</v>
      </c>
    </row>
    <row r="253" spans="1:6" x14ac:dyDescent="0.25">
      <c r="A253" s="39">
        <v>3414</v>
      </c>
      <c r="B253" s="39" t="s">
        <v>354</v>
      </c>
      <c r="C253" s="39">
        <f t="shared" si="3"/>
        <v>3414</v>
      </c>
      <c r="D253" s="39" t="s">
        <v>857</v>
      </c>
      <c r="E253" s="39" t="s">
        <v>40</v>
      </c>
      <c r="F253" s="39">
        <v>3400</v>
      </c>
    </row>
    <row r="254" spans="1:6" x14ac:dyDescent="0.25">
      <c r="A254" s="39">
        <v>3406</v>
      </c>
      <c r="B254" s="39" t="s">
        <v>346</v>
      </c>
      <c r="C254" s="39">
        <f t="shared" si="3"/>
        <v>3406</v>
      </c>
      <c r="D254" s="39" t="s">
        <v>857</v>
      </c>
      <c r="E254" s="39" t="s">
        <v>40</v>
      </c>
      <c r="F254" s="39">
        <v>3400</v>
      </c>
    </row>
    <row r="255" spans="1:6" x14ac:dyDescent="0.25">
      <c r="A255" s="39">
        <v>3416</v>
      </c>
      <c r="B255" s="39" t="s">
        <v>356</v>
      </c>
      <c r="C255" s="39">
        <f t="shared" si="3"/>
        <v>3416</v>
      </c>
      <c r="D255" s="39" t="s">
        <v>857</v>
      </c>
      <c r="E255" s="39" t="s">
        <v>40</v>
      </c>
      <c r="F255" s="39">
        <v>3400</v>
      </c>
    </row>
    <row r="256" spans="1:6" x14ac:dyDescent="0.25">
      <c r="A256" s="39">
        <v>3409</v>
      </c>
      <c r="B256" s="39" t="s">
        <v>349</v>
      </c>
      <c r="C256" s="39">
        <f t="shared" si="3"/>
        <v>3409</v>
      </c>
      <c r="D256" s="39" t="s">
        <v>857</v>
      </c>
      <c r="E256" s="39" t="s">
        <v>40</v>
      </c>
      <c r="F256" s="39">
        <v>3400</v>
      </c>
    </row>
    <row r="257" spans="1:6" x14ac:dyDescent="0.25">
      <c r="A257" s="39">
        <v>3417</v>
      </c>
      <c r="B257" s="39" t="s">
        <v>357</v>
      </c>
      <c r="C257" s="39">
        <f t="shared" si="3"/>
        <v>3417</v>
      </c>
      <c r="D257" s="39" t="s">
        <v>857</v>
      </c>
      <c r="E257" s="39" t="s">
        <v>40</v>
      </c>
      <c r="F257" s="39">
        <v>3400</v>
      </c>
    </row>
    <row r="258" spans="1:6" x14ac:dyDescent="0.25">
      <c r="A258" s="39">
        <v>3420</v>
      </c>
      <c r="B258" s="39" t="s">
        <v>360</v>
      </c>
      <c r="C258" s="39">
        <f t="shared" si="3"/>
        <v>3420</v>
      </c>
      <c r="D258" s="39" t="s">
        <v>857</v>
      </c>
      <c r="E258" s="39" t="s">
        <v>40</v>
      </c>
      <c r="F258" s="39">
        <v>3400</v>
      </c>
    </row>
    <row r="259" spans="1:6" x14ac:dyDescent="0.25">
      <c r="A259" s="39">
        <v>3412</v>
      </c>
      <c r="B259" s="39" t="s">
        <v>352</v>
      </c>
      <c r="C259" s="39">
        <f t="shared" ref="C259:C322" si="4">A259</f>
        <v>3412</v>
      </c>
      <c r="D259" s="39" t="s">
        <v>857</v>
      </c>
      <c r="E259" s="39" t="s">
        <v>40</v>
      </c>
      <c r="F259" s="39">
        <v>3400</v>
      </c>
    </row>
    <row r="260" spans="1:6" x14ac:dyDescent="0.25">
      <c r="A260" s="39">
        <v>3422</v>
      </c>
      <c r="B260" s="39" t="s">
        <v>362</v>
      </c>
      <c r="C260" s="39">
        <f t="shared" si="4"/>
        <v>3422</v>
      </c>
      <c r="D260" s="39" t="s">
        <v>857</v>
      </c>
      <c r="E260" s="39" t="s">
        <v>40</v>
      </c>
      <c r="F260" s="39">
        <v>3400</v>
      </c>
    </row>
    <row r="261" spans="1:6" x14ac:dyDescent="0.25">
      <c r="A261" s="39">
        <v>3401</v>
      </c>
      <c r="B261" s="39" t="s">
        <v>341</v>
      </c>
      <c r="C261" s="39">
        <f t="shared" si="4"/>
        <v>3401</v>
      </c>
      <c r="D261" s="39" t="s">
        <v>857</v>
      </c>
      <c r="E261" s="39" t="s">
        <v>40</v>
      </c>
      <c r="F261" s="39">
        <v>3400</v>
      </c>
    </row>
    <row r="262" spans="1:6" x14ac:dyDescent="0.25">
      <c r="A262" s="39">
        <v>3402</v>
      </c>
      <c r="B262" s="39" t="s">
        <v>342</v>
      </c>
      <c r="C262" s="39">
        <f t="shared" si="4"/>
        <v>3402</v>
      </c>
      <c r="D262" s="39" t="s">
        <v>857</v>
      </c>
      <c r="E262" s="39" t="s">
        <v>40</v>
      </c>
      <c r="F262" s="39">
        <v>3400</v>
      </c>
    </row>
    <row r="263" spans="1:6" x14ac:dyDescent="0.25">
      <c r="A263" s="39">
        <v>3403</v>
      </c>
      <c r="B263" s="39" t="s">
        <v>343</v>
      </c>
      <c r="C263" s="39">
        <f t="shared" si="4"/>
        <v>3403</v>
      </c>
      <c r="D263" s="39" t="s">
        <v>857</v>
      </c>
      <c r="E263" s="39" t="s">
        <v>40</v>
      </c>
      <c r="F263" s="39">
        <v>3400</v>
      </c>
    </row>
    <row r="264" spans="1:6" x14ac:dyDescent="0.25">
      <c r="A264" s="39">
        <v>3404</v>
      </c>
      <c r="B264" s="39" t="s">
        <v>344</v>
      </c>
      <c r="C264" s="39">
        <f t="shared" si="4"/>
        <v>3404</v>
      </c>
      <c r="D264" s="39" t="s">
        <v>857</v>
      </c>
      <c r="E264" s="39" t="s">
        <v>40</v>
      </c>
      <c r="F264" s="39">
        <v>3400</v>
      </c>
    </row>
    <row r="265" spans="1:6" x14ac:dyDescent="0.25">
      <c r="A265" s="39">
        <v>3405</v>
      </c>
      <c r="B265" s="39" t="s">
        <v>345</v>
      </c>
      <c r="C265" s="39">
        <f t="shared" si="4"/>
        <v>3405</v>
      </c>
      <c r="D265" s="39" t="s">
        <v>857</v>
      </c>
      <c r="E265" s="39" t="s">
        <v>40</v>
      </c>
      <c r="F265" s="39">
        <v>3400</v>
      </c>
    </row>
    <row r="266" spans="1:6" x14ac:dyDescent="0.25">
      <c r="A266" s="39">
        <v>3407</v>
      </c>
      <c r="B266" s="39" t="s">
        <v>347</v>
      </c>
      <c r="C266" s="39">
        <f t="shared" si="4"/>
        <v>3407</v>
      </c>
      <c r="D266" s="39" t="s">
        <v>857</v>
      </c>
      <c r="E266" s="39" t="s">
        <v>40</v>
      </c>
      <c r="F266" s="39">
        <v>3400</v>
      </c>
    </row>
    <row r="267" spans="1:6" x14ac:dyDescent="0.25">
      <c r="A267" s="39">
        <v>3408</v>
      </c>
      <c r="B267" s="39" t="s">
        <v>348</v>
      </c>
      <c r="C267" s="39">
        <f t="shared" si="4"/>
        <v>3408</v>
      </c>
      <c r="D267" s="39" t="s">
        <v>857</v>
      </c>
      <c r="E267" s="39" t="s">
        <v>40</v>
      </c>
      <c r="F267" s="39">
        <v>3400</v>
      </c>
    </row>
    <row r="268" spans="1:6" x14ac:dyDescent="0.25">
      <c r="A268" s="39">
        <v>3410</v>
      </c>
      <c r="B268" s="39" t="s">
        <v>350</v>
      </c>
      <c r="C268" s="39">
        <f t="shared" si="4"/>
        <v>3410</v>
      </c>
      <c r="D268" s="39" t="s">
        <v>857</v>
      </c>
      <c r="E268" s="39" t="s">
        <v>40</v>
      </c>
      <c r="F268" s="39">
        <v>3400</v>
      </c>
    </row>
    <row r="269" spans="1:6" x14ac:dyDescent="0.25">
      <c r="A269" s="39">
        <v>3411</v>
      </c>
      <c r="B269" s="39" t="s">
        <v>351</v>
      </c>
      <c r="C269" s="39">
        <f t="shared" si="4"/>
        <v>3411</v>
      </c>
      <c r="D269" s="39" t="s">
        <v>857</v>
      </c>
      <c r="E269" s="39" t="s">
        <v>40</v>
      </c>
      <c r="F269" s="39">
        <v>3400</v>
      </c>
    </row>
    <row r="270" spans="1:6" x14ac:dyDescent="0.25">
      <c r="A270" s="39">
        <v>3413</v>
      </c>
      <c r="B270" s="39" t="s">
        <v>353</v>
      </c>
      <c r="C270" s="39">
        <f t="shared" si="4"/>
        <v>3413</v>
      </c>
      <c r="D270" s="39" t="s">
        <v>857</v>
      </c>
      <c r="E270" s="39" t="s">
        <v>40</v>
      </c>
      <c r="F270" s="39">
        <v>3400</v>
      </c>
    </row>
    <row r="271" spans="1:6" x14ac:dyDescent="0.25">
      <c r="A271" s="39">
        <v>3415</v>
      </c>
      <c r="B271" s="39" t="s">
        <v>355</v>
      </c>
      <c r="C271" s="39">
        <f t="shared" si="4"/>
        <v>3415</v>
      </c>
      <c r="D271" s="39" t="s">
        <v>857</v>
      </c>
      <c r="E271" s="39" t="s">
        <v>40</v>
      </c>
      <c r="F271" s="39">
        <v>3400</v>
      </c>
    </row>
    <row r="272" spans="1:6" x14ac:dyDescent="0.25">
      <c r="A272" s="39">
        <v>3418</v>
      </c>
      <c r="B272" s="39" t="s">
        <v>358</v>
      </c>
      <c r="C272" s="39">
        <f t="shared" si="4"/>
        <v>3418</v>
      </c>
      <c r="D272" s="39" t="s">
        <v>857</v>
      </c>
      <c r="E272" s="39" t="s">
        <v>40</v>
      </c>
      <c r="F272" s="39">
        <v>3400</v>
      </c>
    </row>
    <row r="273" spans="1:6" x14ac:dyDescent="0.25">
      <c r="A273" s="39">
        <v>3423</v>
      </c>
      <c r="B273" s="39" t="s">
        <v>363</v>
      </c>
      <c r="C273" s="39">
        <f t="shared" si="4"/>
        <v>3423</v>
      </c>
      <c r="D273" s="39" t="s">
        <v>857</v>
      </c>
      <c r="E273" s="39" t="s">
        <v>40</v>
      </c>
      <c r="F273" s="39">
        <v>3400</v>
      </c>
    </row>
    <row r="274" spans="1:6" x14ac:dyDescent="0.25">
      <c r="A274" s="39">
        <v>3421</v>
      </c>
      <c r="B274" s="39" t="s">
        <v>361</v>
      </c>
      <c r="C274" s="39">
        <f t="shared" si="4"/>
        <v>3421</v>
      </c>
      <c r="D274" s="39" t="s">
        <v>857</v>
      </c>
      <c r="E274" s="39" t="s">
        <v>40</v>
      </c>
      <c r="F274" s="39">
        <v>3400</v>
      </c>
    </row>
    <row r="275" spans="1:6" x14ac:dyDescent="0.25">
      <c r="A275" s="39">
        <v>4108</v>
      </c>
      <c r="B275" s="39" t="s">
        <v>373</v>
      </c>
      <c r="C275" s="39">
        <f t="shared" si="4"/>
        <v>4108</v>
      </c>
      <c r="D275" s="39" t="s">
        <v>366</v>
      </c>
      <c r="E275" s="39" t="s">
        <v>44</v>
      </c>
      <c r="F275" s="39">
        <v>4100</v>
      </c>
    </row>
    <row r="276" spans="1:6" x14ac:dyDescent="0.25">
      <c r="A276" s="39">
        <v>4120</v>
      </c>
      <c r="B276" s="39" t="s">
        <v>382</v>
      </c>
      <c r="C276" s="39">
        <f t="shared" si="4"/>
        <v>4120</v>
      </c>
      <c r="D276" s="39" t="s">
        <v>366</v>
      </c>
      <c r="E276" s="39" t="s">
        <v>44</v>
      </c>
      <c r="F276" s="39">
        <v>4100</v>
      </c>
    </row>
    <row r="277" spans="1:6" x14ac:dyDescent="0.25">
      <c r="A277" s="39">
        <v>4114</v>
      </c>
      <c r="B277" s="39" t="s">
        <v>377</v>
      </c>
      <c r="C277" s="39">
        <f t="shared" si="4"/>
        <v>4114</v>
      </c>
      <c r="D277" s="39" t="s">
        <v>366</v>
      </c>
      <c r="E277" s="39" t="s">
        <v>44</v>
      </c>
      <c r="F277" s="39">
        <v>4100</v>
      </c>
    </row>
    <row r="278" spans="1:6" x14ac:dyDescent="0.25">
      <c r="A278" s="39">
        <v>4106</v>
      </c>
      <c r="B278" s="39" t="s">
        <v>371</v>
      </c>
      <c r="C278" s="39">
        <f t="shared" si="4"/>
        <v>4106</v>
      </c>
      <c r="D278" s="39" t="s">
        <v>366</v>
      </c>
      <c r="E278" s="39" t="s">
        <v>44</v>
      </c>
      <c r="F278" s="39">
        <v>4100</v>
      </c>
    </row>
    <row r="279" spans="1:6" x14ac:dyDescent="0.25">
      <c r="A279" s="39">
        <v>4113</v>
      </c>
      <c r="B279" s="39" t="s">
        <v>376</v>
      </c>
      <c r="C279" s="39">
        <f t="shared" si="4"/>
        <v>4113</v>
      </c>
      <c r="D279" s="39" t="s">
        <v>366</v>
      </c>
      <c r="E279" s="39" t="s">
        <v>44</v>
      </c>
      <c r="F279" s="39">
        <v>4100</v>
      </c>
    </row>
    <row r="280" spans="1:6" x14ac:dyDescent="0.25">
      <c r="A280" s="39">
        <v>4103</v>
      </c>
      <c r="B280" s="39" t="s">
        <v>368</v>
      </c>
      <c r="C280" s="39">
        <f t="shared" si="4"/>
        <v>4103</v>
      </c>
      <c r="D280" s="39" t="s">
        <v>366</v>
      </c>
      <c r="E280" s="39" t="s">
        <v>44</v>
      </c>
      <c r="F280" s="39">
        <v>4100</v>
      </c>
    </row>
    <row r="281" spans="1:6" x14ac:dyDescent="0.25">
      <c r="A281" s="39">
        <v>4105</v>
      </c>
      <c r="B281" s="39" t="s">
        <v>370</v>
      </c>
      <c r="C281" s="39">
        <f t="shared" si="4"/>
        <v>4105</v>
      </c>
      <c r="D281" s="39" t="s">
        <v>366</v>
      </c>
      <c r="E281" s="39" t="s">
        <v>44</v>
      </c>
      <c r="F281" s="39">
        <v>4100</v>
      </c>
    </row>
    <row r="282" spans="1:6" x14ac:dyDescent="0.25">
      <c r="A282" s="39">
        <v>4107</v>
      </c>
      <c r="B282" s="39" t="s">
        <v>372</v>
      </c>
      <c r="C282" s="39">
        <f t="shared" si="4"/>
        <v>4107</v>
      </c>
      <c r="D282" s="39" t="s">
        <v>366</v>
      </c>
      <c r="E282" s="39" t="s">
        <v>44</v>
      </c>
      <c r="F282" s="39">
        <v>4100</v>
      </c>
    </row>
    <row r="283" spans="1:6" x14ac:dyDescent="0.25">
      <c r="A283" s="39">
        <v>4116</v>
      </c>
      <c r="B283" s="39" t="s">
        <v>379</v>
      </c>
      <c r="C283" s="39">
        <f t="shared" si="4"/>
        <v>4116</v>
      </c>
      <c r="D283" s="39" t="s">
        <v>366</v>
      </c>
      <c r="E283" s="39" t="s">
        <v>44</v>
      </c>
      <c r="F283" s="39">
        <v>4100</v>
      </c>
    </row>
    <row r="284" spans="1:6" x14ac:dyDescent="0.25">
      <c r="A284" s="39">
        <v>4104</v>
      </c>
      <c r="B284" s="39" t="s">
        <v>369</v>
      </c>
      <c r="C284" s="39">
        <f t="shared" si="4"/>
        <v>4104</v>
      </c>
      <c r="D284" s="39" t="s">
        <v>366</v>
      </c>
      <c r="E284" s="39" t="s">
        <v>44</v>
      </c>
      <c r="F284" s="39">
        <v>4100</v>
      </c>
    </row>
    <row r="285" spans="1:6" x14ac:dyDescent="0.25">
      <c r="A285" s="39">
        <v>4109</v>
      </c>
      <c r="B285" s="39" t="s">
        <v>374</v>
      </c>
      <c r="C285" s="39">
        <f t="shared" si="4"/>
        <v>4109</v>
      </c>
      <c r="D285" s="39" t="s">
        <v>366</v>
      </c>
      <c r="E285" s="39" t="s">
        <v>44</v>
      </c>
      <c r="F285" s="39">
        <v>4100</v>
      </c>
    </row>
    <row r="286" spans="1:6" x14ac:dyDescent="0.25">
      <c r="A286" s="39">
        <v>4101</v>
      </c>
      <c r="B286" s="39" t="s">
        <v>365</v>
      </c>
      <c r="C286" s="39">
        <f t="shared" si="4"/>
        <v>4101</v>
      </c>
      <c r="D286" s="39" t="s">
        <v>366</v>
      </c>
      <c r="E286" s="39" t="s">
        <v>44</v>
      </c>
      <c r="F286" s="39">
        <v>4100</v>
      </c>
    </row>
    <row r="287" spans="1:6" x14ac:dyDescent="0.25">
      <c r="A287" s="39">
        <v>4119</v>
      </c>
      <c r="B287" s="39" t="s">
        <v>381</v>
      </c>
      <c r="C287" s="39">
        <f t="shared" si="4"/>
        <v>4119</v>
      </c>
      <c r="D287" s="39" t="s">
        <v>366</v>
      </c>
      <c r="E287" s="39" t="s">
        <v>44</v>
      </c>
      <c r="F287" s="39">
        <v>4100</v>
      </c>
    </row>
    <row r="288" spans="1:6" x14ac:dyDescent="0.25">
      <c r="A288" s="39">
        <v>4102</v>
      </c>
      <c r="B288" s="39" t="s">
        <v>367</v>
      </c>
      <c r="C288" s="39">
        <f t="shared" si="4"/>
        <v>4102</v>
      </c>
      <c r="D288" s="39" t="s">
        <v>366</v>
      </c>
      <c r="E288" s="39" t="s">
        <v>44</v>
      </c>
      <c r="F288" s="39">
        <v>4100</v>
      </c>
    </row>
    <row r="289" spans="1:6" x14ac:dyDescent="0.25">
      <c r="A289" s="39">
        <v>4115</v>
      </c>
      <c r="B289" s="39" t="s">
        <v>378</v>
      </c>
      <c r="C289" s="39">
        <f t="shared" si="4"/>
        <v>4115</v>
      </c>
      <c r="D289" s="39" t="s">
        <v>366</v>
      </c>
      <c r="E289" s="39" t="s">
        <v>44</v>
      </c>
      <c r="F289" s="39">
        <v>4100</v>
      </c>
    </row>
    <row r="290" spans="1:6" x14ac:dyDescent="0.25">
      <c r="A290" s="39">
        <v>4121</v>
      </c>
      <c r="B290" s="39" t="s">
        <v>383</v>
      </c>
      <c r="C290" s="39">
        <f t="shared" si="4"/>
        <v>4121</v>
      </c>
      <c r="D290" s="39" t="s">
        <v>366</v>
      </c>
      <c r="E290" s="39" t="s">
        <v>44</v>
      </c>
      <c r="F290" s="39">
        <v>4100</v>
      </c>
    </row>
    <row r="291" spans="1:6" x14ac:dyDescent="0.25">
      <c r="A291" s="39">
        <v>4117</v>
      </c>
      <c r="B291" s="39" t="s">
        <v>380</v>
      </c>
      <c r="C291" s="39">
        <f t="shared" si="4"/>
        <v>4117</v>
      </c>
      <c r="D291" s="39" t="s">
        <v>366</v>
      </c>
      <c r="E291" s="39" t="s">
        <v>44</v>
      </c>
      <c r="F291" s="39">
        <v>4100</v>
      </c>
    </row>
    <row r="292" spans="1:6" x14ac:dyDescent="0.25">
      <c r="A292" s="39">
        <v>4111</v>
      </c>
      <c r="B292" s="39" t="s">
        <v>375</v>
      </c>
      <c r="C292" s="39">
        <f t="shared" si="4"/>
        <v>4111</v>
      </c>
      <c r="D292" s="39" t="s">
        <v>366</v>
      </c>
      <c r="E292" s="39" t="s">
        <v>44</v>
      </c>
      <c r="F292" s="39">
        <v>4100</v>
      </c>
    </row>
    <row r="293" spans="1:6" x14ac:dyDescent="0.25">
      <c r="A293" s="39">
        <v>4218</v>
      </c>
      <c r="B293" s="39" t="s">
        <v>400</v>
      </c>
      <c r="C293" s="39">
        <f t="shared" si="4"/>
        <v>4218</v>
      </c>
      <c r="D293" s="39" t="s">
        <v>46</v>
      </c>
      <c r="E293" s="39" t="s">
        <v>45</v>
      </c>
      <c r="F293" s="39">
        <v>4200</v>
      </c>
    </row>
    <row r="294" spans="1:6" x14ac:dyDescent="0.25">
      <c r="A294" s="39">
        <v>4211</v>
      </c>
      <c r="B294" s="39" t="s">
        <v>394</v>
      </c>
      <c r="C294" s="39">
        <f t="shared" si="4"/>
        <v>4211</v>
      </c>
      <c r="D294" s="39" t="s">
        <v>46</v>
      </c>
      <c r="E294" s="39" t="s">
        <v>45</v>
      </c>
      <c r="F294" s="39">
        <v>4200</v>
      </c>
    </row>
    <row r="295" spans="1:6" x14ac:dyDescent="0.25">
      <c r="A295" s="39">
        <v>4202</v>
      </c>
      <c r="B295" s="39" t="s">
        <v>385</v>
      </c>
      <c r="C295" s="39">
        <f t="shared" si="4"/>
        <v>4202</v>
      </c>
      <c r="D295" s="39" t="s">
        <v>46</v>
      </c>
      <c r="E295" s="39" t="s">
        <v>45</v>
      </c>
      <c r="F295" s="39">
        <v>4200</v>
      </c>
    </row>
    <row r="296" spans="1:6" x14ac:dyDescent="0.25">
      <c r="A296" s="39">
        <v>4210</v>
      </c>
      <c r="B296" s="39" t="s">
        <v>393</v>
      </c>
      <c r="C296" s="39">
        <f t="shared" si="4"/>
        <v>4210</v>
      </c>
      <c r="D296" s="39" t="s">
        <v>46</v>
      </c>
      <c r="E296" s="39" t="s">
        <v>45</v>
      </c>
      <c r="F296" s="39">
        <v>4200</v>
      </c>
    </row>
    <row r="297" spans="1:6" x14ac:dyDescent="0.25">
      <c r="A297" s="39">
        <v>4206</v>
      </c>
      <c r="B297" s="39" t="s">
        <v>389</v>
      </c>
      <c r="C297" s="39">
        <f t="shared" si="4"/>
        <v>4206</v>
      </c>
      <c r="D297" s="39" t="s">
        <v>46</v>
      </c>
      <c r="E297" s="39" t="s">
        <v>45</v>
      </c>
      <c r="F297" s="39">
        <v>4200</v>
      </c>
    </row>
    <row r="298" spans="1:6" x14ac:dyDescent="0.25">
      <c r="A298" s="39">
        <v>4209</v>
      </c>
      <c r="B298" s="39" t="s">
        <v>392</v>
      </c>
      <c r="C298" s="39">
        <f t="shared" si="4"/>
        <v>4209</v>
      </c>
      <c r="D298" s="39" t="s">
        <v>46</v>
      </c>
      <c r="E298" s="39" t="s">
        <v>45</v>
      </c>
      <c r="F298" s="39">
        <v>4200</v>
      </c>
    </row>
    <row r="299" spans="1:6" x14ac:dyDescent="0.25">
      <c r="A299" s="39">
        <v>4215</v>
      </c>
      <c r="B299" s="39" t="s">
        <v>398</v>
      </c>
      <c r="C299" s="39">
        <f t="shared" si="4"/>
        <v>4215</v>
      </c>
      <c r="D299" s="39" t="s">
        <v>46</v>
      </c>
      <c r="E299" s="39" t="s">
        <v>45</v>
      </c>
      <c r="F299" s="39">
        <v>4200</v>
      </c>
    </row>
    <row r="300" spans="1:6" x14ac:dyDescent="0.25">
      <c r="A300" s="39">
        <v>4203</v>
      </c>
      <c r="B300" s="39" t="s">
        <v>386</v>
      </c>
      <c r="C300" s="39">
        <f t="shared" si="4"/>
        <v>4203</v>
      </c>
      <c r="D300" s="39" t="s">
        <v>46</v>
      </c>
      <c r="E300" s="39" t="s">
        <v>45</v>
      </c>
      <c r="F300" s="39">
        <v>4200</v>
      </c>
    </row>
    <row r="301" spans="1:6" x14ac:dyDescent="0.25">
      <c r="A301" s="39">
        <v>4204</v>
      </c>
      <c r="B301" s="39" t="s">
        <v>387</v>
      </c>
      <c r="C301" s="39">
        <f t="shared" si="4"/>
        <v>4204</v>
      </c>
      <c r="D301" s="39" t="s">
        <v>46</v>
      </c>
      <c r="E301" s="39" t="s">
        <v>45</v>
      </c>
      <c r="F301" s="39">
        <v>4200</v>
      </c>
    </row>
    <row r="302" spans="1:6" x14ac:dyDescent="0.25">
      <c r="A302" s="39">
        <v>4217</v>
      </c>
      <c r="B302" s="39" t="s">
        <v>399</v>
      </c>
      <c r="C302" s="39">
        <f t="shared" si="4"/>
        <v>4217</v>
      </c>
      <c r="D302" s="39" t="s">
        <v>46</v>
      </c>
      <c r="E302" s="39" t="s">
        <v>45</v>
      </c>
      <c r="F302" s="39">
        <v>4200</v>
      </c>
    </row>
    <row r="303" spans="1:6" x14ac:dyDescent="0.25">
      <c r="A303" s="39">
        <v>4205</v>
      </c>
      <c r="B303" s="39" t="s">
        <v>388</v>
      </c>
      <c r="C303" s="39">
        <f t="shared" si="4"/>
        <v>4205</v>
      </c>
      <c r="D303" s="39" t="s">
        <v>46</v>
      </c>
      <c r="E303" s="39" t="s">
        <v>45</v>
      </c>
      <c r="F303" s="39">
        <v>4200</v>
      </c>
    </row>
    <row r="304" spans="1:6" x14ac:dyDescent="0.25">
      <c r="A304" s="39">
        <v>4207</v>
      </c>
      <c r="B304" s="39" t="s">
        <v>390</v>
      </c>
      <c r="C304" s="39">
        <f t="shared" si="4"/>
        <v>4207</v>
      </c>
      <c r="D304" s="39" t="s">
        <v>46</v>
      </c>
      <c r="E304" s="39" t="s">
        <v>45</v>
      </c>
      <c r="F304" s="39">
        <v>4200</v>
      </c>
    </row>
    <row r="305" spans="1:6" x14ac:dyDescent="0.25">
      <c r="A305" s="39">
        <v>4208</v>
      </c>
      <c r="B305" s="39" t="s">
        <v>391</v>
      </c>
      <c r="C305" s="39">
        <f t="shared" si="4"/>
        <v>4208</v>
      </c>
      <c r="D305" s="39" t="s">
        <v>46</v>
      </c>
      <c r="E305" s="39" t="s">
        <v>45</v>
      </c>
      <c r="F305" s="39">
        <v>4200</v>
      </c>
    </row>
    <row r="306" spans="1:6" x14ac:dyDescent="0.25">
      <c r="A306" s="39">
        <v>4212</v>
      </c>
      <c r="B306" s="39" t="s">
        <v>395</v>
      </c>
      <c r="C306" s="39">
        <f t="shared" si="4"/>
        <v>4212</v>
      </c>
      <c r="D306" s="39" t="s">
        <v>46</v>
      </c>
      <c r="E306" s="39" t="s">
        <v>45</v>
      </c>
      <c r="F306" s="39">
        <v>4200</v>
      </c>
    </row>
    <row r="307" spans="1:6" x14ac:dyDescent="0.25">
      <c r="A307" s="39">
        <v>4213</v>
      </c>
      <c r="B307" s="39" t="s">
        <v>396</v>
      </c>
      <c r="C307" s="39">
        <f t="shared" si="4"/>
        <v>4213</v>
      </c>
      <c r="D307" s="39" t="s">
        <v>46</v>
      </c>
      <c r="E307" s="39" t="s">
        <v>45</v>
      </c>
      <c r="F307" s="39">
        <v>4200</v>
      </c>
    </row>
    <row r="308" spans="1:6" x14ac:dyDescent="0.25">
      <c r="A308" s="39">
        <v>4201</v>
      </c>
      <c r="B308" s="39" t="s">
        <v>384</v>
      </c>
      <c r="C308" s="39">
        <f t="shared" si="4"/>
        <v>4201</v>
      </c>
      <c r="D308" s="39" t="s">
        <v>46</v>
      </c>
      <c r="E308" s="39" t="s">
        <v>45</v>
      </c>
      <c r="F308" s="39">
        <v>4200</v>
      </c>
    </row>
    <row r="309" spans="1:6" x14ac:dyDescent="0.25">
      <c r="A309" s="39">
        <v>4219</v>
      </c>
      <c r="B309" s="39" t="s">
        <v>401</v>
      </c>
      <c r="C309" s="39">
        <f t="shared" si="4"/>
        <v>4219</v>
      </c>
      <c r="D309" s="39" t="s">
        <v>46</v>
      </c>
      <c r="E309" s="39" t="s">
        <v>45</v>
      </c>
      <c r="F309" s="39">
        <v>4200</v>
      </c>
    </row>
    <row r="310" spans="1:6" x14ac:dyDescent="0.25">
      <c r="A310" s="39">
        <v>4214</v>
      </c>
      <c r="B310" s="39" t="s">
        <v>397</v>
      </c>
      <c r="C310" s="39">
        <f t="shared" si="4"/>
        <v>4214</v>
      </c>
      <c r="D310" s="39" t="s">
        <v>46</v>
      </c>
      <c r="E310" s="39" t="s">
        <v>45</v>
      </c>
      <c r="F310" s="39">
        <v>4200</v>
      </c>
    </row>
    <row r="311" spans="1:6" x14ac:dyDescent="0.25">
      <c r="A311" s="39">
        <v>4319</v>
      </c>
      <c r="B311" s="39" t="s">
        <v>419</v>
      </c>
      <c r="C311" s="39">
        <f t="shared" si="4"/>
        <v>4319</v>
      </c>
      <c r="D311" s="39" t="s">
        <v>48</v>
      </c>
      <c r="E311" s="39" t="s">
        <v>47</v>
      </c>
      <c r="F311" s="39">
        <v>4300</v>
      </c>
    </row>
    <row r="312" spans="1:6" x14ac:dyDescent="0.25">
      <c r="A312" s="39">
        <v>4320</v>
      </c>
      <c r="B312" s="39" t="s">
        <v>420</v>
      </c>
      <c r="C312" s="39">
        <f t="shared" si="4"/>
        <v>4320</v>
      </c>
      <c r="D312" s="39" t="s">
        <v>48</v>
      </c>
      <c r="E312" s="39" t="s">
        <v>47</v>
      </c>
      <c r="F312" s="39">
        <v>4300</v>
      </c>
    </row>
    <row r="313" spans="1:6" x14ac:dyDescent="0.25">
      <c r="A313" s="39">
        <v>4303</v>
      </c>
      <c r="B313" s="39" t="s">
        <v>404</v>
      </c>
      <c r="C313" s="39">
        <f t="shared" si="4"/>
        <v>4303</v>
      </c>
      <c r="D313" s="39" t="s">
        <v>48</v>
      </c>
      <c r="E313" s="39" t="s">
        <v>47</v>
      </c>
      <c r="F313" s="39">
        <v>4300</v>
      </c>
    </row>
    <row r="314" spans="1:6" x14ac:dyDescent="0.25">
      <c r="A314" s="39">
        <v>4313</v>
      </c>
      <c r="B314" s="39" t="s">
        <v>413</v>
      </c>
      <c r="C314" s="39">
        <f t="shared" si="4"/>
        <v>4313</v>
      </c>
      <c r="D314" s="39" t="s">
        <v>48</v>
      </c>
      <c r="E314" s="39" t="s">
        <v>47</v>
      </c>
      <c r="F314" s="39">
        <v>4300</v>
      </c>
    </row>
    <row r="315" spans="1:6" x14ac:dyDescent="0.25">
      <c r="A315" s="39">
        <v>4311</v>
      </c>
      <c r="B315" s="39" t="s">
        <v>411</v>
      </c>
      <c r="C315" s="39">
        <f t="shared" si="4"/>
        <v>4311</v>
      </c>
      <c r="D315" s="39" t="s">
        <v>48</v>
      </c>
      <c r="E315" s="39" t="s">
        <v>47</v>
      </c>
      <c r="F315" s="39">
        <v>4300</v>
      </c>
    </row>
    <row r="316" spans="1:6" x14ac:dyDescent="0.25">
      <c r="A316" s="39">
        <v>4312</v>
      </c>
      <c r="B316" s="39" t="s">
        <v>412</v>
      </c>
      <c r="C316" s="39">
        <f t="shared" si="4"/>
        <v>4312</v>
      </c>
      <c r="D316" s="39" t="s">
        <v>48</v>
      </c>
      <c r="E316" s="39" t="s">
        <v>47</v>
      </c>
      <c r="F316" s="39">
        <v>4300</v>
      </c>
    </row>
    <row r="317" spans="1:6" x14ac:dyDescent="0.25">
      <c r="A317" s="39">
        <v>4304</v>
      </c>
      <c r="B317" s="39" t="s">
        <v>405</v>
      </c>
      <c r="C317" s="39">
        <f t="shared" si="4"/>
        <v>4304</v>
      </c>
      <c r="D317" s="39" t="s">
        <v>48</v>
      </c>
      <c r="E317" s="39" t="s">
        <v>47</v>
      </c>
      <c r="F317" s="39">
        <v>4300</v>
      </c>
    </row>
    <row r="318" spans="1:6" x14ac:dyDescent="0.25">
      <c r="A318" s="39">
        <v>4307</v>
      </c>
      <c r="B318" s="39" t="s">
        <v>407</v>
      </c>
      <c r="C318" s="39">
        <f t="shared" si="4"/>
        <v>4307</v>
      </c>
      <c r="D318" s="39" t="s">
        <v>48</v>
      </c>
      <c r="E318" s="39" t="s">
        <v>47</v>
      </c>
      <c r="F318" s="39">
        <v>4300</v>
      </c>
    </row>
    <row r="319" spans="1:6" x14ac:dyDescent="0.25">
      <c r="A319" s="39">
        <v>4301</v>
      </c>
      <c r="B319" s="39" t="s">
        <v>402</v>
      </c>
      <c r="C319" s="39">
        <f t="shared" si="4"/>
        <v>4301</v>
      </c>
      <c r="D319" s="39" t="s">
        <v>48</v>
      </c>
      <c r="E319" s="39" t="s">
        <v>47</v>
      </c>
      <c r="F319" s="39">
        <v>4300</v>
      </c>
    </row>
    <row r="320" spans="1:6" x14ac:dyDescent="0.25">
      <c r="A320" s="39">
        <v>4302</v>
      </c>
      <c r="B320" s="39" t="s">
        <v>403</v>
      </c>
      <c r="C320" s="39">
        <f t="shared" si="4"/>
        <v>4302</v>
      </c>
      <c r="D320" s="39" t="s">
        <v>48</v>
      </c>
      <c r="E320" s="39" t="s">
        <v>47</v>
      </c>
      <c r="F320" s="39">
        <v>4300</v>
      </c>
    </row>
    <row r="321" spans="1:6" x14ac:dyDescent="0.25">
      <c r="A321" s="39">
        <v>4317</v>
      </c>
      <c r="B321" s="39" t="s">
        <v>417</v>
      </c>
      <c r="C321" s="39">
        <f t="shared" si="4"/>
        <v>4317</v>
      </c>
      <c r="D321" s="39" t="s">
        <v>48</v>
      </c>
      <c r="E321" s="39" t="s">
        <v>47</v>
      </c>
      <c r="F321" s="39">
        <v>4300</v>
      </c>
    </row>
    <row r="322" spans="1:6" x14ac:dyDescent="0.25">
      <c r="A322" s="39">
        <v>4306</v>
      </c>
      <c r="B322" s="39" t="s">
        <v>406</v>
      </c>
      <c r="C322" s="39">
        <f t="shared" si="4"/>
        <v>4306</v>
      </c>
      <c r="D322" s="39" t="s">
        <v>48</v>
      </c>
      <c r="E322" s="39" t="s">
        <v>47</v>
      </c>
      <c r="F322" s="39">
        <v>4300</v>
      </c>
    </row>
    <row r="323" spans="1:6" x14ac:dyDescent="0.25">
      <c r="A323" s="39">
        <v>4308</v>
      </c>
      <c r="B323" s="39" t="s">
        <v>408</v>
      </c>
      <c r="C323" s="39">
        <f t="shared" ref="C323:C391" si="5">A323</f>
        <v>4308</v>
      </c>
      <c r="D323" s="39" t="s">
        <v>48</v>
      </c>
      <c r="E323" s="39" t="s">
        <v>47</v>
      </c>
      <c r="F323" s="39">
        <v>4300</v>
      </c>
    </row>
    <row r="324" spans="1:6" x14ac:dyDescent="0.25">
      <c r="A324" s="39">
        <v>4309</v>
      </c>
      <c r="B324" s="39" t="s">
        <v>409</v>
      </c>
      <c r="C324" s="39">
        <f t="shared" si="5"/>
        <v>4309</v>
      </c>
      <c r="D324" s="39" t="s">
        <v>48</v>
      </c>
      <c r="E324" s="39" t="s">
        <v>47</v>
      </c>
      <c r="F324" s="39">
        <v>4300</v>
      </c>
    </row>
    <row r="325" spans="1:6" x14ac:dyDescent="0.25">
      <c r="A325" s="39">
        <v>4310</v>
      </c>
      <c r="B325" s="39" t="s">
        <v>410</v>
      </c>
      <c r="C325" s="39">
        <f t="shared" si="5"/>
        <v>4310</v>
      </c>
      <c r="D325" s="39" t="s">
        <v>48</v>
      </c>
      <c r="E325" s="39" t="s">
        <v>47</v>
      </c>
      <c r="F325" s="39">
        <v>4300</v>
      </c>
    </row>
    <row r="326" spans="1:6" x14ac:dyDescent="0.25">
      <c r="A326" s="39">
        <v>4314</v>
      </c>
      <c r="B326" s="39" t="s">
        <v>414</v>
      </c>
      <c r="C326" s="39">
        <f t="shared" si="5"/>
        <v>4314</v>
      </c>
      <c r="D326" s="39" t="s">
        <v>48</v>
      </c>
      <c r="E326" s="39" t="s">
        <v>47</v>
      </c>
      <c r="F326" s="39">
        <v>4300</v>
      </c>
    </row>
    <row r="327" spans="1:6" x14ac:dyDescent="0.25">
      <c r="A327" s="39">
        <v>4315</v>
      </c>
      <c r="B327" s="39" t="s">
        <v>415</v>
      </c>
      <c r="C327" s="39">
        <f t="shared" si="5"/>
        <v>4315</v>
      </c>
      <c r="D327" s="39" t="s">
        <v>48</v>
      </c>
      <c r="E327" s="39" t="s">
        <v>47</v>
      </c>
      <c r="F327" s="39">
        <v>4300</v>
      </c>
    </row>
    <row r="328" spans="1:6" x14ac:dyDescent="0.25">
      <c r="A328" s="39">
        <v>4316</v>
      </c>
      <c r="B328" s="39" t="s">
        <v>416</v>
      </c>
      <c r="C328" s="39">
        <f t="shared" si="5"/>
        <v>4316</v>
      </c>
      <c r="D328" s="39" t="s">
        <v>48</v>
      </c>
      <c r="E328" s="39" t="s">
        <v>47</v>
      </c>
      <c r="F328" s="39">
        <v>4300</v>
      </c>
    </row>
    <row r="329" spans="1:6" x14ac:dyDescent="0.25">
      <c r="A329" s="39">
        <v>4318</v>
      </c>
      <c r="B329" s="39" t="s">
        <v>418</v>
      </c>
      <c r="C329" s="39">
        <f t="shared" si="5"/>
        <v>4318</v>
      </c>
      <c r="D329" s="39" t="s">
        <v>48</v>
      </c>
      <c r="E329" s="39" t="s">
        <v>47</v>
      </c>
      <c r="F329" s="39">
        <v>4300</v>
      </c>
    </row>
    <row r="330" spans="1:6" x14ac:dyDescent="0.25">
      <c r="A330" s="39">
        <v>4428</v>
      </c>
      <c r="B330" s="39" t="s">
        <v>446</v>
      </c>
      <c r="C330" s="39">
        <f t="shared" si="5"/>
        <v>4428</v>
      </c>
      <c r="D330" s="39" t="s">
        <v>422</v>
      </c>
      <c r="E330" s="39" t="s">
        <v>49</v>
      </c>
      <c r="F330" s="39">
        <v>4400</v>
      </c>
    </row>
    <row r="331" spans="1:6" x14ac:dyDescent="0.25">
      <c r="A331" s="39">
        <v>4424</v>
      </c>
      <c r="B331" s="39" t="s">
        <v>443</v>
      </c>
      <c r="C331" s="39">
        <f t="shared" si="5"/>
        <v>4424</v>
      </c>
      <c r="D331" s="39" t="s">
        <v>422</v>
      </c>
      <c r="E331" s="39" t="s">
        <v>49</v>
      </c>
      <c r="F331" s="39">
        <v>4400</v>
      </c>
    </row>
    <row r="332" spans="1:6" x14ac:dyDescent="0.25">
      <c r="A332" s="39">
        <v>4427</v>
      </c>
      <c r="B332" s="39" t="s">
        <v>445</v>
      </c>
      <c r="C332" s="39">
        <f t="shared" si="5"/>
        <v>4427</v>
      </c>
      <c r="D332" s="39" t="s">
        <v>422</v>
      </c>
      <c r="E332" s="39" t="s">
        <v>49</v>
      </c>
      <c r="F332" s="39">
        <v>4400</v>
      </c>
    </row>
    <row r="333" spans="1:6" x14ac:dyDescent="0.25">
      <c r="A333" s="39">
        <v>4404</v>
      </c>
      <c r="B333" s="39" t="s">
        <v>425</v>
      </c>
      <c r="C333" s="39">
        <f t="shared" si="5"/>
        <v>4404</v>
      </c>
      <c r="D333" s="39" t="s">
        <v>422</v>
      </c>
      <c r="E333" s="39" t="s">
        <v>49</v>
      </c>
      <c r="F333" s="39">
        <v>4400</v>
      </c>
    </row>
    <row r="334" spans="1:6" x14ac:dyDescent="0.25">
      <c r="A334" s="39">
        <v>4409</v>
      </c>
      <c r="B334" s="39" t="s">
        <v>430</v>
      </c>
      <c r="C334" s="39">
        <f t="shared" si="5"/>
        <v>4409</v>
      </c>
      <c r="D334" s="39" t="s">
        <v>422</v>
      </c>
      <c r="E334" s="39" t="s">
        <v>49</v>
      </c>
      <c r="F334" s="39">
        <v>4400</v>
      </c>
    </row>
    <row r="335" spans="1:6" x14ac:dyDescent="0.25">
      <c r="A335" s="39">
        <v>4423</v>
      </c>
      <c r="B335" s="39" t="s">
        <v>442</v>
      </c>
      <c r="C335" s="39">
        <f t="shared" si="5"/>
        <v>4423</v>
      </c>
      <c r="D335" s="39" t="s">
        <v>422</v>
      </c>
      <c r="E335" s="39" t="s">
        <v>49</v>
      </c>
      <c r="F335" s="39">
        <v>4400</v>
      </c>
    </row>
    <row r="336" spans="1:6" x14ac:dyDescent="0.25">
      <c r="A336" s="39">
        <v>4405</v>
      </c>
      <c r="B336" s="39" t="s">
        <v>426</v>
      </c>
      <c r="C336" s="39">
        <f t="shared" si="5"/>
        <v>4405</v>
      </c>
      <c r="D336" s="39" t="s">
        <v>422</v>
      </c>
      <c r="E336" s="39" t="s">
        <v>49</v>
      </c>
      <c r="F336" s="39">
        <v>4400</v>
      </c>
    </row>
    <row r="337" spans="1:6" x14ac:dyDescent="0.25">
      <c r="A337" s="39">
        <v>4407</v>
      </c>
      <c r="B337" s="39" t="s">
        <v>428</v>
      </c>
      <c r="C337" s="39">
        <f t="shared" si="5"/>
        <v>4407</v>
      </c>
      <c r="D337" s="39" t="s">
        <v>422</v>
      </c>
      <c r="E337" s="39" t="s">
        <v>49</v>
      </c>
      <c r="F337" s="39">
        <v>4400</v>
      </c>
    </row>
    <row r="338" spans="1:6" x14ac:dyDescent="0.25">
      <c r="A338" s="39">
        <v>4414</v>
      </c>
      <c r="B338" s="39" t="s">
        <v>434</v>
      </c>
      <c r="C338" s="39">
        <f t="shared" si="5"/>
        <v>4414</v>
      </c>
      <c r="D338" s="39" t="s">
        <v>422</v>
      </c>
      <c r="E338" s="39" t="s">
        <v>49</v>
      </c>
      <c r="F338" s="39">
        <v>4400</v>
      </c>
    </row>
    <row r="339" spans="1:6" x14ac:dyDescent="0.25">
      <c r="A339" s="39">
        <v>4416</v>
      </c>
      <c r="B339" s="39" t="s">
        <v>436</v>
      </c>
      <c r="C339" s="39">
        <f t="shared" si="5"/>
        <v>4416</v>
      </c>
      <c r="D339" s="39" t="s">
        <v>422</v>
      </c>
      <c r="E339" s="39" t="s">
        <v>49</v>
      </c>
      <c r="F339" s="39">
        <v>4400</v>
      </c>
    </row>
    <row r="340" spans="1:6" x14ac:dyDescent="0.25">
      <c r="A340" s="39">
        <v>4420</v>
      </c>
      <c r="B340" s="39" t="s">
        <v>440</v>
      </c>
      <c r="C340" s="39">
        <f t="shared" si="5"/>
        <v>4420</v>
      </c>
      <c r="D340" s="39" t="s">
        <v>422</v>
      </c>
      <c r="E340" s="39" t="s">
        <v>49</v>
      </c>
      <c r="F340" s="39">
        <v>4400</v>
      </c>
    </row>
    <row r="341" spans="1:6" x14ac:dyDescent="0.25">
      <c r="A341" s="39">
        <v>4401</v>
      </c>
      <c r="B341" s="39" t="s">
        <v>421</v>
      </c>
      <c r="C341" s="39">
        <f t="shared" si="5"/>
        <v>4401</v>
      </c>
      <c r="D341" s="39" t="s">
        <v>422</v>
      </c>
      <c r="E341" s="39" t="s">
        <v>49</v>
      </c>
      <c r="F341" s="39">
        <v>4400</v>
      </c>
    </row>
    <row r="342" spans="1:6" x14ac:dyDescent="0.25">
      <c r="A342" s="39">
        <v>4402</v>
      </c>
      <c r="B342" s="39" t="s">
        <v>423</v>
      </c>
      <c r="C342" s="39">
        <f t="shared" si="5"/>
        <v>4402</v>
      </c>
      <c r="D342" s="39" t="s">
        <v>422</v>
      </c>
      <c r="E342" s="39" t="s">
        <v>49</v>
      </c>
      <c r="F342" s="39">
        <v>4400</v>
      </c>
    </row>
    <row r="343" spans="1:6" x14ac:dyDescent="0.25">
      <c r="A343" s="39">
        <v>4403</v>
      </c>
      <c r="B343" s="39" t="s">
        <v>424</v>
      </c>
      <c r="C343" s="39">
        <f t="shared" si="5"/>
        <v>4403</v>
      </c>
      <c r="D343" s="39" t="s">
        <v>422</v>
      </c>
      <c r="E343" s="39" t="s">
        <v>49</v>
      </c>
      <c r="F343" s="39">
        <v>4400</v>
      </c>
    </row>
    <row r="344" spans="1:6" x14ac:dyDescent="0.25">
      <c r="A344" s="39">
        <v>4406</v>
      </c>
      <c r="B344" s="39" t="s">
        <v>427</v>
      </c>
      <c r="C344" s="39">
        <f t="shared" si="5"/>
        <v>4406</v>
      </c>
      <c r="D344" s="39" t="s">
        <v>422</v>
      </c>
      <c r="E344" s="39" t="s">
        <v>49</v>
      </c>
      <c r="F344" s="39">
        <v>4400</v>
      </c>
    </row>
    <row r="345" spans="1:6" x14ac:dyDescent="0.25">
      <c r="A345" s="39">
        <v>4408</v>
      </c>
      <c r="B345" s="39" t="s">
        <v>429</v>
      </c>
      <c r="C345" s="39">
        <f t="shared" si="5"/>
        <v>4408</v>
      </c>
      <c r="D345" s="39" t="s">
        <v>422</v>
      </c>
      <c r="E345" s="39" t="s">
        <v>49</v>
      </c>
      <c r="F345" s="39">
        <v>4400</v>
      </c>
    </row>
    <row r="346" spans="1:6" x14ac:dyDescent="0.25">
      <c r="A346" s="39">
        <v>4421</v>
      </c>
      <c r="B346" s="39" t="s">
        <v>441</v>
      </c>
      <c r="C346" s="39">
        <f t="shared" si="5"/>
        <v>4421</v>
      </c>
      <c r="D346" s="39" t="s">
        <v>422</v>
      </c>
      <c r="E346" s="39" t="s">
        <v>49</v>
      </c>
      <c r="F346" s="39">
        <v>4400</v>
      </c>
    </row>
    <row r="347" spans="1:6" x14ac:dyDescent="0.25">
      <c r="A347" s="39">
        <v>4411</v>
      </c>
      <c r="B347" s="39" t="s">
        <v>431</v>
      </c>
      <c r="C347" s="39">
        <f t="shared" si="5"/>
        <v>4411</v>
      </c>
      <c r="D347" s="39" t="s">
        <v>422</v>
      </c>
      <c r="E347" s="39" t="s">
        <v>49</v>
      </c>
      <c r="F347" s="39">
        <v>4400</v>
      </c>
    </row>
    <row r="348" spans="1:6" x14ac:dyDescent="0.25">
      <c r="A348" s="39">
        <v>4412</v>
      </c>
      <c r="B348" s="39" t="s">
        <v>432</v>
      </c>
      <c r="C348" s="39">
        <f t="shared" si="5"/>
        <v>4412</v>
      </c>
      <c r="D348" s="39" t="s">
        <v>422</v>
      </c>
      <c r="E348" s="39" t="s">
        <v>49</v>
      </c>
      <c r="F348" s="39">
        <v>4400</v>
      </c>
    </row>
    <row r="349" spans="1:6" x14ac:dyDescent="0.25">
      <c r="A349" s="39">
        <v>4413</v>
      </c>
      <c r="B349" s="39" t="s">
        <v>433</v>
      </c>
      <c r="C349" s="39">
        <f t="shared" si="5"/>
        <v>4413</v>
      </c>
      <c r="D349" s="39" t="s">
        <v>422</v>
      </c>
      <c r="E349" s="39" t="s">
        <v>49</v>
      </c>
      <c r="F349" s="39">
        <v>4400</v>
      </c>
    </row>
    <row r="350" spans="1:6" x14ac:dyDescent="0.25">
      <c r="A350" s="39">
        <v>4415</v>
      </c>
      <c r="B350" s="39" t="s">
        <v>435</v>
      </c>
      <c r="C350" s="39">
        <f t="shared" si="5"/>
        <v>4415</v>
      </c>
      <c r="D350" s="39" t="s">
        <v>422</v>
      </c>
      <c r="E350" s="39" t="s">
        <v>49</v>
      </c>
      <c r="F350" s="39">
        <v>4400</v>
      </c>
    </row>
    <row r="351" spans="1:6" x14ac:dyDescent="0.25">
      <c r="A351" s="39">
        <v>4417</v>
      </c>
      <c r="B351" s="39" t="s">
        <v>437</v>
      </c>
      <c r="C351" s="39">
        <f t="shared" si="5"/>
        <v>4417</v>
      </c>
      <c r="D351" s="39" t="s">
        <v>422</v>
      </c>
      <c r="E351" s="39" t="s">
        <v>49</v>
      </c>
      <c r="F351" s="39">
        <v>4400</v>
      </c>
    </row>
    <row r="352" spans="1:6" x14ac:dyDescent="0.25">
      <c r="A352" s="39">
        <v>4418</v>
      </c>
      <c r="B352" s="39" t="s">
        <v>438</v>
      </c>
      <c r="C352" s="39">
        <f t="shared" si="5"/>
        <v>4418</v>
      </c>
      <c r="D352" s="39" t="s">
        <v>422</v>
      </c>
      <c r="E352" s="39" t="s">
        <v>49</v>
      </c>
      <c r="F352" s="39">
        <v>4400</v>
      </c>
    </row>
    <row r="353" spans="1:6" x14ac:dyDescent="0.25">
      <c r="A353" s="39">
        <v>4419</v>
      </c>
      <c r="B353" s="39" t="s">
        <v>439</v>
      </c>
      <c r="C353" s="39">
        <f t="shared" si="5"/>
        <v>4419</v>
      </c>
      <c r="D353" s="39" t="s">
        <v>422</v>
      </c>
      <c r="E353" s="39" t="s">
        <v>49</v>
      </c>
      <c r="F353" s="39">
        <v>4400</v>
      </c>
    </row>
    <row r="354" spans="1:6" x14ac:dyDescent="0.25">
      <c r="A354" s="39">
        <v>4426</v>
      </c>
      <c r="B354" s="39" t="s">
        <v>444</v>
      </c>
      <c r="C354" s="39">
        <f t="shared" si="5"/>
        <v>4426</v>
      </c>
      <c r="D354" s="39" t="s">
        <v>422</v>
      </c>
      <c r="E354" s="39" t="s">
        <v>49</v>
      </c>
      <c r="F354" s="39">
        <v>4400</v>
      </c>
    </row>
    <row r="355" spans="1:6" x14ac:dyDescent="0.25">
      <c r="A355" s="39">
        <v>4429</v>
      </c>
      <c r="B355" s="39" t="s">
        <v>447</v>
      </c>
      <c r="C355" s="39">
        <f t="shared" si="5"/>
        <v>4429</v>
      </c>
      <c r="D355" s="39" t="s">
        <v>422</v>
      </c>
      <c r="E355" s="39" t="s">
        <v>49</v>
      </c>
      <c r="F355" s="39">
        <v>4400</v>
      </c>
    </row>
    <row r="356" spans="1:6" x14ac:dyDescent="0.25">
      <c r="A356" s="39">
        <v>4521</v>
      </c>
      <c r="B356" s="39" t="s">
        <v>468</v>
      </c>
      <c r="C356" s="39">
        <f t="shared" si="5"/>
        <v>4521</v>
      </c>
      <c r="D356" s="39" t="s">
        <v>856</v>
      </c>
      <c r="E356" s="39" t="s">
        <v>41</v>
      </c>
      <c r="F356" s="39">
        <v>4500</v>
      </c>
    </row>
    <row r="357" spans="1:6" x14ac:dyDescent="0.25">
      <c r="A357" s="39">
        <v>4523</v>
      </c>
      <c r="B357" s="39" t="s">
        <v>470</v>
      </c>
      <c r="C357" s="39">
        <f t="shared" si="5"/>
        <v>4523</v>
      </c>
      <c r="D357" s="39" t="s">
        <v>856</v>
      </c>
      <c r="E357" s="39" t="s">
        <v>41</v>
      </c>
      <c r="F357" s="39">
        <v>4500</v>
      </c>
    </row>
    <row r="358" spans="1:6" x14ac:dyDescent="0.25">
      <c r="A358" s="39">
        <v>4524</v>
      </c>
      <c r="B358" s="39" t="s">
        <v>471</v>
      </c>
      <c r="C358" s="39">
        <f t="shared" si="5"/>
        <v>4524</v>
      </c>
      <c r="D358" s="39" t="s">
        <v>856</v>
      </c>
      <c r="E358" s="39" t="s">
        <v>41</v>
      </c>
      <c r="F358" s="39">
        <v>4500</v>
      </c>
    </row>
    <row r="359" spans="1:6" x14ac:dyDescent="0.25">
      <c r="A359" s="39">
        <v>4507</v>
      </c>
      <c r="B359" s="39" t="s">
        <v>454</v>
      </c>
      <c r="C359" s="39">
        <f t="shared" si="5"/>
        <v>4507</v>
      </c>
      <c r="D359" s="39" t="s">
        <v>856</v>
      </c>
      <c r="E359" s="39" t="s">
        <v>41</v>
      </c>
      <c r="F359" s="39">
        <v>4500</v>
      </c>
    </row>
    <row r="360" spans="1:6" x14ac:dyDescent="0.25">
      <c r="A360" s="39">
        <v>4516</v>
      </c>
      <c r="B360" s="39" t="s">
        <v>463</v>
      </c>
      <c r="C360" s="39">
        <f t="shared" si="5"/>
        <v>4516</v>
      </c>
      <c r="D360" s="39" t="s">
        <v>856</v>
      </c>
      <c r="E360" s="39" t="s">
        <v>41</v>
      </c>
      <c r="F360" s="39">
        <v>4500</v>
      </c>
    </row>
    <row r="361" spans="1:6" x14ac:dyDescent="0.25">
      <c r="A361" s="39">
        <v>4518</v>
      </c>
      <c r="B361" s="39" t="s">
        <v>465</v>
      </c>
      <c r="C361" s="39">
        <f t="shared" si="5"/>
        <v>4518</v>
      </c>
      <c r="D361" s="39" t="s">
        <v>856</v>
      </c>
      <c r="E361" s="39" t="s">
        <v>41</v>
      </c>
      <c r="F361" s="39">
        <v>4500</v>
      </c>
    </row>
    <row r="362" spans="1:6" x14ac:dyDescent="0.25">
      <c r="A362" s="39">
        <v>4503</v>
      </c>
      <c r="B362" s="39" t="s">
        <v>450</v>
      </c>
      <c r="C362" s="39">
        <f t="shared" si="5"/>
        <v>4503</v>
      </c>
      <c r="D362" s="39" t="s">
        <v>856</v>
      </c>
      <c r="E362" s="39" t="s">
        <v>41</v>
      </c>
      <c r="F362" s="39">
        <v>4500</v>
      </c>
    </row>
    <row r="363" spans="1:6" x14ac:dyDescent="0.25">
      <c r="A363" s="39">
        <v>4522</v>
      </c>
      <c r="B363" s="39" t="s">
        <v>469</v>
      </c>
      <c r="C363" s="39">
        <f t="shared" si="5"/>
        <v>4522</v>
      </c>
      <c r="D363" s="39" t="s">
        <v>856</v>
      </c>
      <c r="E363" s="39" t="s">
        <v>41</v>
      </c>
      <c r="F363" s="39">
        <v>4500</v>
      </c>
    </row>
    <row r="364" spans="1:6" x14ac:dyDescent="0.25">
      <c r="A364" s="39">
        <v>4508</v>
      </c>
      <c r="B364" s="39" t="s">
        <v>455</v>
      </c>
      <c r="C364" s="39">
        <f t="shared" si="5"/>
        <v>4508</v>
      </c>
      <c r="D364" s="39" t="s">
        <v>856</v>
      </c>
      <c r="E364" s="39" t="s">
        <v>41</v>
      </c>
      <c r="F364" s="39">
        <v>4500</v>
      </c>
    </row>
    <row r="365" spans="1:6" x14ac:dyDescent="0.25">
      <c r="A365" s="39">
        <v>4520</v>
      </c>
      <c r="B365" s="39" t="s">
        <v>467</v>
      </c>
      <c r="C365" s="39">
        <f t="shared" si="5"/>
        <v>4520</v>
      </c>
      <c r="D365" s="39" t="s">
        <v>856</v>
      </c>
      <c r="E365" s="39" t="s">
        <v>41</v>
      </c>
      <c r="F365" s="39">
        <v>4500</v>
      </c>
    </row>
    <row r="366" spans="1:6" x14ac:dyDescent="0.25">
      <c r="A366" s="39">
        <v>4505</v>
      </c>
      <c r="B366" s="39" t="s">
        <v>452</v>
      </c>
      <c r="C366" s="39">
        <f t="shared" si="5"/>
        <v>4505</v>
      </c>
      <c r="D366" s="39" t="s">
        <v>856</v>
      </c>
      <c r="E366" s="39" t="s">
        <v>41</v>
      </c>
      <c r="F366" s="39">
        <v>4500</v>
      </c>
    </row>
    <row r="367" spans="1:6" x14ac:dyDescent="0.25">
      <c r="A367" s="39">
        <v>4501</v>
      </c>
      <c r="B367" s="39" t="s">
        <v>448</v>
      </c>
      <c r="C367" s="39">
        <f t="shared" si="5"/>
        <v>4501</v>
      </c>
      <c r="D367" s="39" t="s">
        <v>856</v>
      </c>
      <c r="E367" s="39" t="s">
        <v>41</v>
      </c>
      <c r="F367" s="39">
        <v>4500</v>
      </c>
    </row>
    <row r="368" spans="1:6" x14ac:dyDescent="0.25">
      <c r="A368" s="39">
        <v>4502</v>
      </c>
      <c r="B368" s="39" t="s">
        <v>449</v>
      </c>
      <c r="C368" s="39">
        <f t="shared" si="5"/>
        <v>4502</v>
      </c>
      <c r="D368" s="39" t="s">
        <v>856</v>
      </c>
      <c r="E368" s="39" t="s">
        <v>41</v>
      </c>
      <c r="F368" s="39">
        <v>4500</v>
      </c>
    </row>
    <row r="369" spans="1:6" x14ac:dyDescent="0.25">
      <c r="A369" s="39">
        <v>4504</v>
      </c>
      <c r="B369" s="39" t="s">
        <v>451</v>
      </c>
      <c r="C369" s="39">
        <f t="shared" si="5"/>
        <v>4504</v>
      </c>
      <c r="D369" s="39" t="s">
        <v>856</v>
      </c>
      <c r="E369" s="39" t="s">
        <v>41</v>
      </c>
      <c r="F369" s="39">
        <v>4500</v>
      </c>
    </row>
    <row r="370" spans="1:6" x14ac:dyDescent="0.25">
      <c r="A370" s="39">
        <v>4506</v>
      </c>
      <c r="B370" s="39" t="s">
        <v>453</v>
      </c>
      <c r="C370" s="39">
        <f t="shared" si="5"/>
        <v>4506</v>
      </c>
      <c r="D370" s="39" t="s">
        <v>856</v>
      </c>
      <c r="E370" s="39" t="s">
        <v>41</v>
      </c>
      <c r="F370" s="39">
        <v>4500</v>
      </c>
    </row>
    <row r="371" spans="1:6" x14ac:dyDescent="0.25">
      <c r="A371" s="39">
        <v>4509</v>
      </c>
      <c r="B371" s="39" t="s">
        <v>456</v>
      </c>
      <c r="C371" s="39">
        <f t="shared" si="5"/>
        <v>4509</v>
      </c>
      <c r="D371" s="39" t="s">
        <v>856</v>
      </c>
      <c r="E371" s="39" t="s">
        <v>41</v>
      </c>
      <c r="F371" s="39">
        <v>4500</v>
      </c>
    </row>
    <row r="372" spans="1:6" x14ac:dyDescent="0.25">
      <c r="A372" s="39">
        <v>4510</v>
      </c>
      <c r="B372" s="39" t="s">
        <v>457</v>
      </c>
      <c r="C372" s="39">
        <f t="shared" si="5"/>
        <v>4510</v>
      </c>
      <c r="D372" s="39" t="s">
        <v>856</v>
      </c>
      <c r="E372" s="39" t="s">
        <v>41</v>
      </c>
      <c r="F372" s="39">
        <v>4500</v>
      </c>
    </row>
    <row r="373" spans="1:6" x14ac:dyDescent="0.25">
      <c r="A373" s="39">
        <v>4511</v>
      </c>
      <c r="B373" s="39" t="s">
        <v>458</v>
      </c>
      <c r="C373" s="39">
        <f t="shared" si="5"/>
        <v>4511</v>
      </c>
      <c r="D373" s="39" t="s">
        <v>856</v>
      </c>
      <c r="E373" s="39" t="s">
        <v>41</v>
      </c>
      <c r="F373" s="39">
        <v>4500</v>
      </c>
    </row>
    <row r="374" spans="1:6" x14ac:dyDescent="0.25">
      <c r="A374" s="39">
        <v>4512</v>
      </c>
      <c r="B374" s="39" t="s">
        <v>459</v>
      </c>
      <c r="C374" s="39">
        <f t="shared" si="5"/>
        <v>4512</v>
      </c>
      <c r="D374" s="39" t="s">
        <v>856</v>
      </c>
      <c r="E374" s="39" t="s">
        <v>41</v>
      </c>
      <c r="F374" s="39">
        <v>4500</v>
      </c>
    </row>
    <row r="375" spans="1:6" x14ac:dyDescent="0.25">
      <c r="A375" s="39">
        <v>4514</v>
      </c>
      <c r="B375" s="39" t="s">
        <v>461</v>
      </c>
      <c r="C375" s="39">
        <f t="shared" si="5"/>
        <v>4514</v>
      </c>
      <c r="D375" s="39" t="s">
        <v>856</v>
      </c>
      <c r="E375" s="39" t="s">
        <v>41</v>
      </c>
      <c r="F375" s="39">
        <v>4500</v>
      </c>
    </row>
    <row r="376" spans="1:6" x14ac:dyDescent="0.25">
      <c r="A376" s="39">
        <v>4513</v>
      </c>
      <c r="B376" s="39" t="s">
        <v>460</v>
      </c>
      <c r="C376" s="39">
        <f t="shared" si="5"/>
        <v>4513</v>
      </c>
      <c r="D376" s="39" t="s">
        <v>856</v>
      </c>
      <c r="E376" s="39" t="s">
        <v>41</v>
      </c>
      <c r="F376" s="39">
        <v>4500</v>
      </c>
    </row>
    <row r="377" spans="1:6" x14ac:dyDescent="0.25">
      <c r="A377" s="39">
        <v>4515</v>
      </c>
      <c r="B377" s="39" t="s">
        <v>462</v>
      </c>
      <c r="C377" s="39">
        <f t="shared" si="5"/>
        <v>4515</v>
      </c>
      <c r="D377" s="39" t="s">
        <v>856</v>
      </c>
      <c r="E377" s="39" t="s">
        <v>41</v>
      </c>
      <c r="F377" s="39">
        <v>4500</v>
      </c>
    </row>
    <row r="378" spans="1:6" x14ac:dyDescent="0.25">
      <c r="A378" s="39">
        <v>4517</v>
      </c>
      <c r="B378" s="39" t="s">
        <v>464</v>
      </c>
      <c r="C378" s="39">
        <f t="shared" si="5"/>
        <v>4517</v>
      </c>
      <c r="D378" s="39" t="s">
        <v>856</v>
      </c>
      <c r="E378" s="39" t="s">
        <v>41</v>
      </c>
      <c r="F378" s="39">
        <v>4500</v>
      </c>
    </row>
    <row r="379" spans="1:6" x14ac:dyDescent="0.25">
      <c r="A379" s="39">
        <v>4519</v>
      </c>
      <c r="B379" s="39" t="s">
        <v>466</v>
      </c>
      <c r="C379" s="39">
        <f t="shared" si="5"/>
        <v>4519</v>
      </c>
      <c r="D379" s="39" t="s">
        <v>856</v>
      </c>
      <c r="E379" s="39" t="s">
        <v>41</v>
      </c>
      <c r="F379" s="39">
        <v>4500</v>
      </c>
    </row>
    <row r="380" spans="1:6" x14ac:dyDescent="0.25">
      <c r="A380" s="39">
        <v>5107</v>
      </c>
      <c r="B380" s="39" t="s">
        <v>478</v>
      </c>
      <c r="C380" s="39">
        <f t="shared" si="5"/>
        <v>5107</v>
      </c>
      <c r="D380" s="39" t="s">
        <v>53</v>
      </c>
      <c r="E380" s="39" t="s">
        <v>52</v>
      </c>
      <c r="F380" s="39">
        <v>5100</v>
      </c>
    </row>
    <row r="381" spans="1:6" x14ac:dyDescent="0.25">
      <c r="A381" s="39">
        <v>5115</v>
      </c>
      <c r="B381" s="39" t="s">
        <v>486</v>
      </c>
      <c r="C381" s="39">
        <f>A381</f>
        <v>5115</v>
      </c>
      <c r="D381" s="39" t="s">
        <v>53</v>
      </c>
      <c r="E381" s="39" t="s">
        <v>52</v>
      </c>
      <c r="F381" s="39">
        <v>5100</v>
      </c>
    </row>
    <row r="382" spans="1:6" x14ac:dyDescent="0.25">
      <c r="A382" s="39">
        <v>5117</v>
      </c>
      <c r="B382" s="39" t="s">
        <v>488</v>
      </c>
      <c r="C382" s="39">
        <f t="shared" si="5"/>
        <v>5117</v>
      </c>
      <c r="D382" s="39" t="s">
        <v>53</v>
      </c>
      <c r="E382" s="39" t="s">
        <v>52</v>
      </c>
      <c r="F382" s="39">
        <v>5100</v>
      </c>
    </row>
    <row r="383" spans="1:6" x14ac:dyDescent="0.25">
      <c r="A383" s="39">
        <v>5119</v>
      </c>
      <c r="B383" s="39" t="s">
        <v>490</v>
      </c>
      <c r="C383" s="39">
        <f>A383</f>
        <v>5119</v>
      </c>
      <c r="D383" s="39" t="s">
        <v>53</v>
      </c>
      <c r="E383" s="39" t="s">
        <v>52</v>
      </c>
      <c r="F383" s="39">
        <v>5100</v>
      </c>
    </row>
    <row r="384" spans="1:6" x14ac:dyDescent="0.25">
      <c r="A384" s="39">
        <v>5105</v>
      </c>
      <c r="B384" s="39" t="s">
        <v>476</v>
      </c>
      <c r="C384" s="39">
        <f t="shared" si="5"/>
        <v>5105</v>
      </c>
      <c r="D384" s="39" t="s">
        <v>53</v>
      </c>
      <c r="E384" s="39" t="s">
        <v>52</v>
      </c>
      <c r="F384" s="39">
        <v>5100</v>
      </c>
    </row>
    <row r="385" spans="1:6" x14ac:dyDescent="0.25">
      <c r="A385" s="39">
        <v>5102</v>
      </c>
      <c r="B385" s="39" t="s">
        <v>473</v>
      </c>
      <c r="C385" s="39">
        <f>A385</f>
        <v>5102</v>
      </c>
      <c r="D385" s="39" t="s">
        <v>53</v>
      </c>
      <c r="E385" s="39" t="s">
        <v>52</v>
      </c>
      <c r="F385" s="39">
        <v>5100</v>
      </c>
    </row>
    <row r="386" spans="1:6" x14ac:dyDescent="0.25">
      <c r="A386" s="39">
        <v>5103</v>
      </c>
      <c r="B386" s="39" t="s">
        <v>474</v>
      </c>
      <c r="C386" s="39">
        <f>A386</f>
        <v>5103</v>
      </c>
      <c r="D386" s="39" t="s">
        <v>53</v>
      </c>
      <c r="E386" s="39" t="s">
        <v>52</v>
      </c>
      <c r="F386" s="39">
        <v>5100</v>
      </c>
    </row>
    <row r="387" spans="1:6" x14ac:dyDescent="0.25">
      <c r="A387" s="39">
        <v>5104</v>
      </c>
      <c r="B387" s="39" t="s">
        <v>475</v>
      </c>
      <c r="C387" s="39">
        <f>A387</f>
        <v>5104</v>
      </c>
      <c r="D387" s="39" t="s">
        <v>53</v>
      </c>
      <c r="E387" s="39" t="s">
        <v>52</v>
      </c>
      <c r="F387" s="39">
        <v>5100</v>
      </c>
    </row>
    <row r="388" spans="1:6" x14ac:dyDescent="0.25">
      <c r="A388" s="39">
        <v>5109</v>
      </c>
      <c r="B388" s="39" t="s">
        <v>480</v>
      </c>
      <c r="C388" s="39">
        <f>A388</f>
        <v>5109</v>
      </c>
      <c r="D388" s="39" t="s">
        <v>53</v>
      </c>
      <c r="E388" s="39" t="s">
        <v>52</v>
      </c>
      <c r="F388" s="39">
        <v>5100</v>
      </c>
    </row>
    <row r="389" spans="1:6" x14ac:dyDescent="0.25">
      <c r="A389" s="39">
        <v>5113</v>
      </c>
      <c r="B389" s="39" t="s">
        <v>484</v>
      </c>
      <c r="C389" s="39">
        <f>A389</f>
        <v>5113</v>
      </c>
      <c r="D389" s="39" t="s">
        <v>53</v>
      </c>
      <c r="E389" s="39" t="s">
        <v>52</v>
      </c>
      <c r="F389" s="39">
        <v>5100</v>
      </c>
    </row>
    <row r="390" spans="1:6" x14ac:dyDescent="0.25">
      <c r="A390" s="39">
        <v>5120</v>
      </c>
      <c r="B390" s="39" t="s">
        <v>491</v>
      </c>
      <c r="C390" s="39">
        <f t="shared" si="5"/>
        <v>5120</v>
      </c>
      <c r="D390" s="39" t="s">
        <v>53</v>
      </c>
      <c r="E390" s="39" t="s">
        <v>52</v>
      </c>
      <c r="F390" s="39">
        <v>5100</v>
      </c>
    </row>
    <row r="391" spans="1:6" x14ac:dyDescent="0.25">
      <c r="A391" s="39">
        <v>5101</v>
      </c>
      <c r="B391" s="39" t="s">
        <v>472</v>
      </c>
      <c r="C391" s="39">
        <f t="shared" si="5"/>
        <v>5101</v>
      </c>
      <c r="D391" s="39" t="s">
        <v>53</v>
      </c>
      <c r="E391" s="39" t="s">
        <v>52</v>
      </c>
      <c r="F391" s="39">
        <v>5100</v>
      </c>
    </row>
    <row r="392" spans="1:6" x14ac:dyDescent="0.25">
      <c r="A392" s="39">
        <v>5110</v>
      </c>
      <c r="B392" s="39" t="s">
        <v>481</v>
      </c>
      <c r="C392" s="39">
        <f t="shared" ref="C392:C451" si="6">A392</f>
        <v>5110</v>
      </c>
      <c r="D392" s="39" t="s">
        <v>53</v>
      </c>
      <c r="E392" s="39" t="s">
        <v>52</v>
      </c>
      <c r="F392" s="39">
        <v>5100</v>
      </c>
    </row>
    <row r="393" spans="1:6" x14ac:dyDescent="0.25">
      <c r="A393" s="39">
        <v>5112</v>
      </c>
      <c r="B393" s="39" t="s">
        <v>483</v>
      </c>
      <c r="C393" s="39">
        <f t="shared" si="6"/>
        <v>5112</v>
      </c>
      <c r="D393" s="39" t="s">
        <v>53</v>
      </c>
      <c r="E393" s="39" t="s">
        <v>52</v>
      </c>
      <c r="F393" s="39">
        <v>5100</v>
      </c>
    </row>
    <row r="394" spans="1:6" x14ac:dyDescent="0.25">
      <c r="A394" s="39">
        <v>5116</v>
      </c>
      <c r="B394" s="39" t="s">
        <v>487</v>
      </c>
      <c r="C394" s="39">
        <f t="shared" si="6"/>
        <v>5116</v>
      </c>
      <c r="D394" s="39" t="s">
        <v>53</v>
      </c>
      <c r="E394" s="39" t="s">
        <v>52</v>
      </c>
      <c r="F394" s="39">
        <v>5100</v>
      </c>
    </row>
    <row r="395" spans="1:6" x14ac:dyDescent="0.25">
      <c r="A395" s="39">
        <v>5111</v>
      </c>
      <c r="B395" s="39" t="s">
        <v>482</v>
      </c>
      <c r="C395" s="39">
        <f t="shared" si="6"/>
        <v>5111</v>
      </c>
      <c r="D395" s="39" t="s">
        <v>53</v>
      </c>
      <c r="E395" s="39" t="s">
        <v>52</v>
      </c>
      <c r="F395" s="39">
        <v>5100</v>
      </c>
    </row>
    <row r="396" spans="1:6" x14ac:dyDescent="0.25">
      <c r="A396" s="39">
        <v>5106</v>
      </c>
      <c r="B396" s="39" t="s">
        <v>477</v>
      </c>
      <c r="C396" s="39">
        <f t="shared" si="6"/>
        <v>5106</v>
      </c>
      <c r="D396" s="39" t="s">
        <v>53</v>
      </c>
      <c r="E396" s="39" t="s">
        <v>52</v>
      </c>
      <c r="F396" s="39">
        <v>5100</v>
      </c>
    </row>
    <row r="397" spans="1:6" x14ac:dyDescent="0.25">
      <c r="A397" s="39">
        <v>5108</v>
      </c>
      <c r="B397" s="39" t="s">
        <v>479</v>
      </c>
      <c r="C397" s="39">
        <f t="shared" si="6"/>
        <v>5108</v>
      </c>
      <c r="D397" s="39" t="s">
        <v>53</v>
      </c>
      <c r="E397" s="39" t="s">
        <v>52</v>
      </c>
      <c r="F397" s="39">
        <v>5100</v>
      </c>
    </row>
    <row r="398" spans="1:6" x14ac:dyDescent="0.25">
      <c r="A398" s="39">
        <v>5114</v>
      </c>
      <c r="B398" s="39" t="s">
        <v>485</v>
      </c>
      <c r="C398" s="39">
        <f t="shared" si="6"/>
        <v>5114</v>
      </c>
      <c r="D398" s="39" t="s">
        <v>53</v>
      </c>
      <c r="E398" s="39" t="s">
        <v>52</v>
      </c>
      <c r="F398" s="39">
        <v>5100</v>
      </c>
    </row>
    <row r="399" spans="1:6" x14ac:dyDescent="0.25">
      <c r="A399" s="39">
        <v>5118</v>
      </c>
      <c r="B399" s="39" t="s">
        <v>489</v>
      </c>
      <c r="C399" s="39">
        <f t="shared" si="6"/>
        <v>5118</v>
      </c>
      <c r="D399" s="39" t="s">
        <v>53</v>
      </c>
      <c r="E399" s="39" t="s">
        <v>52</v>
      </c>
      <c r="F399" s="39">
        <v>5100</v>
      </c>
    </row>
    <row r="400" spans="1:6" x14ac:dyDescent="0.25">
      <c r="A400" s="39">
        <v>5204</v>
      </c>
      <c r="B400" s="39" t="s">
        <v>495</v>
      </c>
      <c r="C400" s="39">
        <f>A400</f>
        <v>5204</v>
      </c>
      <c r="D400" s="39" t="s">
        <v>55</v>
      </c>
      <c r="E400" s="39" t="s">
        <v>54</v>
      </c>
      <c r="F400" s="39">
        <v>5200</v>
      </c>
    </row>
    <row r="401" spans="1:6" x14ac:dyDescent="0.25">
      <c r="A401" s="39">
        <v>5209</v>
      </c>
      <c r="B401" s="39" t="s">
        <v>500</v>
      </c>
      <c r="C401" s="39">
        <f>A401</f>
        <v>5209</v>
      </c>
      <c r="D401" s="39" t="s">
        <v>55</v>
      </c>
      <c r="E401" s="39" t="s">
        <v>54</v>
      </c>
      <c r="F401" s="39">
        <v>5200</v>
      </c>
    </row>
    <row r="402" spans="1:6" x14ac:dyDescent="0.25">
      <c r="A402" s="39">
        <v>5211</v>
      </c>
      <c r="B402" s="39" t="s">
        <v>501</v>
      </c>
      <c r="C402" s="39">
        <f t="shared" si="6"/>
        <v>5211</v>
      </c>
      <c r="D402" s="39" t="s">
        <v>55</v>
      </c>
      <c r="E402" s="39" t="s">
        <v>54</v>
      </c>
      <c r="F402" s="39">
        <v>5200</v>
      </c>
    </row>
    <row r="403" spans="1:6" x14ac:dyDescent="0.25">
      <c r="A403" s="39">
        <v>5228</v>
      </c>
      <c r="B403" s="39" t="s">
        <v>518</v>
      </c>
      <c r="C403" s="39">
        <f t="shared" ref="C403" si="7">A403</f>
        <v>5228</v>
      </c>
      <c r="D403" s="39" t="s">
        <v>55</v>
      </c>
      <c r="E403" s="39" t="s">
        <v>54</v>
      </c>
      <c r="F403" s="39">
        <v>5200</v>
      </c>
    </row>
    <row r="404" spans="1:6" x14ac:dyDescent="0.25">
      <c r="A404" s="39">
        <v>5230</v>
      </c>
      <c r="B404" s="39" t="s">
        <v>519</v>
      </c>
      <c r="C404" s="39">
        <f>A404</f>
        <v>5230</v>
      </c>
      <c r="D404" s="39" t="s">
        <v>55</v>
      </c>
      <c r="E404" s="39" t="s">
        <v>54</v>
      </c>
      <c r="F404" s="39">
        <v>5200</v>
      </c>
    </row>
    <row r="405" spans="1:6" x14ac:dyDescent="0.25">
      <c r="A405" s="39">
        <v>5205</v>
      </c>
      <c r="B405" s="39" t="s">
        <v>496</v>
      </c>
      <c r="C405" s="39">
        <f t="shared" si="6"/>
        <v>5205</v>
      </c>
      <c r="D405" s="39" t="s">
        <v>55</v>
      </c>
      <c r="E405" s="39" t="s">
        <v>54</v>
      </c>
      <c r="F405" s="39">
        <v>5200</v>
      </c>
    </row>
    <row r="406" spans="1:6" x14ac:dyDescent="0.25">
      <c r="A406" s="39">
        <v>5201</v>
      </c>
      <c r="B406" s="39" t="s">
        <v>492</v>
      </c>
      <c r="C406" s="39">
        <f t="shared" si="6"/>
        <v>5201</v>
      </c>
      <c r="D406" s="39" t="s">
        <v>55</v>
      </c>
      <c r="E406" s="39" t="s">
        <v>54</v>
      </c>
      <c r="F406" s="39">
        <v>5200</v>
      </c>
    </row>
    <row r="407" spans="1:6" x14ac:dyDescent="0.25">
      <c r="A407" s="39">
        <v>5202</v>
      </c>
      <c r="B407" s="39" t="s">
        <v>493</v>
      </c>
      <c r="C407" s="39">
        <f t="shared" si="6"/>
        <v>5202</v>
      </c>
      <c r="D407" s="39" t="s">
        <v>55</v>
      </c>
      <c r="E407" s="39" t="s">
        <v>54</v>
      </c>
      <c r="F407" s="39">
        <v>5200</v>
      </c>
    </row>
    <row r="408" spans="1:6" x14ac:dyDescent="0.25">
      <c r="A408" s="39">
        <v>5207</v>
      </c>
      <c r="B408" s="39" t="s">
        <v>498</v>
      </c>
      <c r="C408" s="39">
        <f t="shared" si="6"/>
        <v>5207</v>
      </c>
      <c r="D408" s="39" t="s">
        <v>55</v>
      </c>
      <c r="E408" s="39" t="s">
        <v>54</v>
      </c>
      <c r="F408" s="39">
        <v>5200</v>
      </c>
    </row>
    <row r="409" spans="1:6" x14ac:dyDescent="0.25">
      <c r="A409" s="39">
        <v>5208</v>
      </c>
      <c r="B409" s="39" t="s">
        <v>499</v>
      </c>
      <c r="C409" s="39">
        <f t="shared" si="6"/>
        <v>5208</v>
      </c>
      <c r="D409" s="39" t="s">
        <v>55</v>
      </c>
      <c r="E409" s="39" t="s">
        <v>54</v>
      </c>
      <c r="F409" s="39">
        <v>5200</v>
      </c>
    </row>
    <row r="410" spans="1:6" x14ac:dyDescent="0.25">
      <c r="A410" s="39">
        <v>5217</v>
      </c>
      <c r="B410" s="39" t="s">
        <v>507</v>
      </c>
      <c r="C410" s="39">
        <f t="shared" si="6"/>
        <v>5217</v>
      </c>
      <c r="D410" s="39" t="s">
        <v>55</v>
      </c>
      <c r="E410" s="39" t="s">
        <v>54</v>
      </c>
      <c r="F410" s="39">
        <v>5200</v>
      </c>
    </row>
    <row r="411" spans="1:6" x14ac:dyDescent="0.25">
      <c r="A411" s="39">
        <v>5225</v>
      </c>
      <c r="B411" s="39" t="s">
        <v>515</v>
      </c>
      <c r="C411" s="39">
        <f t="shared" si="6"/>
        <v>5225</v>
      </c>
      <c r="D411" s="39" t="s">
        <v>55</v>
      </c>
      <c r="E411" s="39" t="s">
        <v>54</v>
      </c>
      <c r="F411" s="39">
        <v>5200</v>
      </c>
    </row>
    <row r="412" spans="1:6" x14ac:dyDescent="0.25">
      <c r="A412" s="39">
        <v>5206</v>
      </c>
      <c r="B412" s="39" t="s">
        <v>497</v>
      </c>
      <c r="C412" s="39">
        <f t="shared" si="6"/>
        <v>5206</v>
      </c>
      <c r="D412" s="39" t="s">
        <v>55</v>
      </c>
      <c r="E412" s="39" t="s">
        <v>54</v>
      </c>
      <c r="F412" s="39">
        <v>5200</v>
      </c>
    </row>
    <row r="413" spans="1:6" x14ac:dyDescent="0.25">
      <c r="A413" s="39">
        <v>5223</v>
      </c>
      <c r="B413" s="39" t="s">
        <v>513</v>
      </c>
      <c r="C413" s="39">
        <f t="shared" si="6"/>
        <v>5223</v>
      </c>
      <c r="D413" s="39" t="s">
        <v>55</v>
      </c>
      <c r="E413" s="39" t="s">
        <v>54</v>
      </c>
      <c r="F413" s="39">
        <v>5200</v>
      </c>
    </row>
    <row r="414" spans="1:6" x14ac:dyDescent="0.25">
      <c r="A414" s="39">
        <v>5203</v>
      </c>
      <c r="B414" s="39" t="s">
        <v>494</v>
      </c>
      <c r="C414" s="39">
        <f t="shared" si="6"/>
        <v>5203</v>
      </c>
      <c r="D414" s="39" t="s">
        <v>55</v>
      </c>
      <c r="E414" s="39" t="s">
        <v>54</v>
      </c>
      <c r="F414" s="39">
        <v>5200</v>
      </c>
    </row>
    <row r="415" spans="1:6" x14ac:dyDescent="0.25">
      <c r="A415" s="39">
        <v>5212</v>
      </c>
      <c r="B415" s="39" t="s">
        <v>502</v>
      </c>
      <c r="C415" s="39">
        <f t="shared" si="6"/>
        <v>5212</v>
      </c>
      <c r="D415" s="39" t="s">
        <v>55</v>
      </c>
      <c r="E415" s="39" t="s">
        <v>54</v>
      </c>
      <c r="F415" s="39">
        <v>5200</v>
      </c>
    </row>
    <row r="416" spans="1:6" x14ac:dyDescent="0.25">
      <c r="A416" s="39">
        <v>5213</v>
      </c>
      <c r="B416" s="39" t="s">
        <v>503</v>
      </c>
      <c r="C416" s="39">
        <f t="shared" si="6"/>
        <v>5213</v>
      </c>
      <c r="D416" s="39" t="s">
        <v>55</v>
      </c>
      <c r="E416" s="39" t="s">
        <v>54</v>
      </c>
      <c r="F416" s="39">
        <v>5200</v>
      </c>
    </row>
    <row r="417" spans="1:6" x14ac:dyDescent="0.25">
      <c r="A417" s="39">
        <v>5227</v>
      </c>
      <c r="B417" s="39" t="s">
        <v>517</v>
      </c>
      <c r="C417" s="39">
        <f t="shared" si="6"/>
        <v>5227</v>
      </c>
      <c r="D417" s="39" t="s">
        <v>55</v>
      </c>
      <c r="E417" s="39" t="s">
        <v>54</v>
      </c>
      <c r="F417" s="39">
        <v>5200</v>
      </c>
    </row>
    <row r="418" spans="1:6" x14ac:dyDescent="0.25">
      <c r="A418" s="39">
        <v>5214</v>
      </c>
      <c r="B418" s="39" t="s">
        <v>504</v>
      </c>
      <c r="C418" s="39">
        <f t="shared" si="6"/>
        <v>5214</v>
      </c>
      <c r="D418" s="39" t="s">
        <v>55</v>
      </c>
      <c r="E418" s="39" t="s">
        <v>54</v>
      </c>
      <c r="F418" s="39">
        <v>5200</v>
      </c>
    </row>
    <row r="419" spans="1:6" x14ac:dyDescent="0.25">
      <c r="A419" s="39">
        <v>5215</v>
      </c>
      <c r="B419" s="39" t="s">
        <v>505</v>
      </c>
      <c r="C419" s="39">
        <f t="shared" si="6"/>
        <v>5215</v>
      </c>
      <c r="D419" s="39" t="s">
        <v>55</v>
      </c>
      <c r="E419" s="39" t="s">
        <v>54</v>
      </c>
      <c r="F419" s="39">
        <v>5200</v>
      </c>
    </row>
    <row r="420" spans="1:6" x14ac:dyDescent="0.25">
      <c r="A420" s="39">
        <v>5216</v>
      </c>
      <c r="B420" s="39" t="s">
        <v>506</v>
      </c>
      <c r="C420" s="39">
        <f t="shared" si="6"/>
        <v>5216</v>
      </c>
      <c r="D420" s="39" t="s">
        <v>55</v>
      </c>
      <c r="E420" s="39" t="s">
        <v>54</v>
      </c>
      <c r="F420" s="39">
        <v>5200</v>
      </c>
    </row>
    <row r="421" spans="1:6" x14ac:dyDescent="0.25">
      <c r="A421" s="39">
        <v>5218</v>
      </c>
      <c r="B421" s="39" t="s">
        <v>508</v>
      </c>
      <c r="C421" s="39">
        <f t="shared" si="6"/>
        <v>5218</v>
      </c>
      <c r="D421" s="39" t="s">
        <v>55</v>
      </c>
      <c r="E421" s="39" t="s">
        <v>54</v>
      </c>
      <c r="F421" s="39">
        <v>5200</v>
      </c>
    </row>
    <row r="422" spans="1:6" x14ac:dyDescent="0.25">
      <c r="A422" s="39">
        <v>5220</v>
      </c>
      <c r="B422" s="39" t="s">
        <v>510</v>
      </c>
      <c r="C422" s="39">
        <f t="shared" si="6"/>
        <v>5220</v>
      </c>
      <c r="D422" s="39" t="s">
        <v>55</v>
      </c>
      <c r="E422" s="39" t="s">
        <v>54</v>
      </c>
      <c r="F422" s="39">
        <v>5200</v>
      </c>
    </row>
    <row r="423" spans="1:6" x14ac:dyDescent="0.25">
      <c r="A423" s="39">
        <v>5219</v>
      </c>
      <c r="B423" s="39" t="s">
        <v>509</v>
      </c>
      <c r="C423" s="39">
        <f t="shared" si="6"/>
        <v>5219</v>
      </c>
      <c r="D423" s="39" t="s">
        <v>55</v>
      </c>
      <c r="E423" s="39" t="s">
        <v>54</v>
      </c>
      <c r="F423" s="39">
        <v>5200</v>
      </c>
    </row>
    <row r="424" spans="1:6" x14ac:dyDescent="0.25">
      <c r="A424" s="39">
        <v>5221</v>
      </c>
      <c r="B424" s="39" t="s">
        <v>511</v>
      </c>
      <c r="C424" s="39">
        <f t="shared" si="6"/>
        <v>5221</v>
      </c>
      <c r="D424" s="39" t="s">
        <v>55</v>
      </c>
      <c r="E424" s="39" t="s">
        <v>54</v>
      </c>
      <c r="F424" s="39">
        <v>5200</v>
      </c>
    </row>
    <row r="425" spans="1:6" x14ac:dyDescent="0.25">
      <c r="A425" s="39">
        <v>5222</v>
      </c>
      <c r="B425" s="39" t="s">
        <v>512</v>
      </c>
      <c r="C425" s="39">
        <f t="shared" si="6"/>
        <v>5222</v>
      </c>
      <c r="D425" s="39" t="s">
        <v>55</v>
      </c>
      <c r="E425" s="39" t="s">
        <v>54</v>
      </c>
      <c r="F425" s="39">
        <v>5200</v>
      </c>
    </row>
    <row r="426" spans="1:6" x14ac:dyDescent="0.25">
      <c r="A426" s="39">
        <v>5224</v>
      </c>
      <c r="B426" s="39" t="s">
        <v>514</v>
      </c>
      <c r="C426" s="39">
        <f t="shared" si="6"/>
        <v>5224</v>
      </c>
      <c r="D426" s="39" t="s">
        <v>55</v>
      </c>
      <c r="E426" s="39" t="s">
        <v>54</v>
      </c>
      <c r="F426" s="39">
        <v>5200</v>
      </c>
    </row>
    <row r="427" spans="1:6" x14ac:dyDescent="0.25">
      <c r="A427" s="39">
        <v>5226</v>
      </c>
      <c r="B427" s="39" t="s">
        <v>516</v>
      </c>
      <c r="C427" s="39">
        <f t="shared" si="6"/>
        <v>5226</v>
      </c>
      <c r="D427" s="39" t="s">
        <v>55</v>
      </c>
      <c r="E427" s="39" t="s">
        <v>54</v>
      </c>
      <c r="F427" s="39">
        <v>5200</v>
      </c>
    </row>
    <row r="428" spans="1:6" x14ac:dyDescent="0.25">
      <c r="A428" s="39">
        <v>5231</v>
      </c>
      <c r="B428" s="39" t="s">
        <v>520</v>
      </c>
      <c r="C428" s="39">
        <f t="shared" si="6"/>
        <v>5231</v>
      </c>
      <c r="D428" s="39" t="s">
        <v>55</v>
      </c>
      <c r="E428" s="39" t="s">
        <v>54</v>
      </c>
      <c r="F428" s="39">
        <v>5200</v>
      </c>
    </row>
    <row r="429" spans="1:6" x14ac:dyDescent="0.25">
      <c r="A429" s="39">
        <v>5302</v>
      </c>
      <c r="B429" s="39" t="s">
        <v>522</v>
      </c>
      <c r="C429" s="39">
        <f t="shared" si="6"/>
        <v>5302</v>
      </c>
      <c r="D429" s="39" t="s">
        <v>57</v>
      </c>
      <c r="E429" s="39" t="s">
        <v>56</v>
      </c>
      <c r="F429" s="39">
        <v>5300</v>
      </c>
    </row>
    <row r="430" spans="1:6" x14ac:dyDescent="0.25">
      <c r="A430" s="39">
        <v>5301</v>
      </c>
      <c r="B430" s="39" t="s">
        <v>521</v>
      </c>
      <c r="C430" s="39">
        <f t="shared" si="6"/>
        <v>5301</v>
      </c>
      <c r="D430" s="39" t="s">
        <v>57</v>
      </c>
      <c r="E430" s="39" t="s">
        <v>56</v>
      </c>
      <c r="F430" s="39">
        <v>5300</v>
      </c>
    </row>
    <row r="431" spans="1:6" x14ac:dyDescent="0.25">
      <c r="A431" s="39">
        <v>5306</v>
      </c>
      <c r="B431" s="39" t="s">
        <v>525</v>
      </c>
      <c r="C431" s="39">
        <f t="shared" si="6"/>
        <v>5306</v>
      </c>
      <c r="D431" s="39" t="s">
        <v>57</v>
      </c>
      <c r="E431" s="39" t="s">
        <v>56</v>
      </c>
      <c r="F431" s="39">
        <v>5300</v>
      </c>
    </row>
    <row r="432" spans="1:6" x14ac:dyDescent="0.25">
      <c r="A432" s="39">
        <v>5303</v>
      </c>
      <c r="B432" s="39" t="s">
        <v>523</v>
      </c>
      <c r="C432" s="39">
        <f t="shared" si="6"/>
        <v>5303</v>
      </c>
      <c r="D432" s="39" t="s">
        <v>57</v>
      </c>
      <c r="E432" s="39" t="s">
        <v>56</v>
      </c>
      <c r="F432" s="39">
        <v>5300</v>
      </c>
    </row>
    <row r="433" spans="1:6" x14ac:dyDescent="0.25">
      <c r="A433" s="39">
        <v>5304</v>
      </c>
      <c r="B433" s="39" t="s">
        <v>524</v>
      </c>
      <c r="C433" s="39">
        <f t="shared" si="6"/>
        <v>5304</v>
      </c>
      <c r="D433" s="39" t="s">
        <v>57</v>
      </c>
      <c r="E433" s="39" t="s">
        <v>56</v>
      </c>
      <c r="F433" s="39">
        <v>5300</v>
      </c>
    </row>
    <row r="434" spans="1:6" x14ac:dyDescent="0.25">
      <c r="A434" s="39">
        <v>5309</v>
      </c>
      <c r="B434" s="39" t="s">
        <v>528</v>
      </c>
      <c r="C434" s="39">
        <f t="shared" si="6"/>
        <v>5309</v>
      </c>
      <c r="D434" s="39" t="s">
        <v>57</v>
      </c>
      <c r="E434" s="39" t="s">
        <v>56</v>
      </c>
      <c r="F434" s="39">
        <v>5300</v>
      </c>
    </row>
    <row r="435" spans="1:6" x14ac:dyDescent="0.25">
      <c r="A435" s="39">
        <v>5313</v>
      </c>
      <c r="B435" s="39" t="s">
        <v>531</v>
      </c>
      <c r="C435" s="39">
        <f t="shared" si="6"/>
        <v>5313</v>
      </c>
      <c r="D435" s="39" t="s">
        <v>57</v>
      </c>
      <c r="E435" s="39" t="s">
        <v>56</v>
      </c>
      <c r="F435" s="39">
        <v>5300</v>
      </c>
    </row>
    <row r="436" spans="1:6" x14ac:dyDescent="0.25">
      <c r="A436" s="39">
        <v>5308</v>
      </c>
      <c r="B436" s="39" t="s">
        <v>527</v>
      </c>
      <c r="C436" s="39">
        <f t="shared" si="6"/>
        <v>5308</v>
      </c>
      <c r="D436" s="39" t="s">
        <v>57</v>
      </c>
      <c r="E436" s="39" t="s">
        <v>56</v>
      </c>
      <c r="F436" s="39">
        <v>5300</v>
      </c>
    </row>
    <row r="437" spans="1:6" x14ac:dyDescent="0.25">
      <c r="A437" s="39">
        <v>5310</v>
      </c>
      <c r="B437" s="39" t="s">
        <v>529</v>
      </c>
      <c r="C437" s="39">
        <f t="shared" si="6"/>
        <v>5310</v>
      </c>
      <c r="D437" s="39" t="s">
        <v>57</v>
      </c>
      <c r="E437" s="39" t="s">
        <v>56</v>
      </c>
      <c r="F437" s="39">
        <v>5300</v>
      </c>
    </row>
    <row r="438" spans="1:6" x14ac:dyDescent="0.25">
      <c r="A438" s="39">
        <v>5311</v>
      </c>
      <c r="B438" s="39" t="s">
        <v>530</v>
      </c>
      <c r="C438" s="39">
        <f t="shared" si="6"/>
        <v>5311</v>
      </c>
      <c r="D438" s="39" t="s">
        <v>57</v>
      </c>
      <c r="E438" s="39" t="s">
        <v>56</v>
      </c>
      <c r="F438" s="39">
        <v>5300</v>
      </c>
    </row>
    <row r="439" spans="1:6" x14ac:dyDescent="0.25">
      <c r="A439" s="39">
        <v>5314</v>
      </c>
      <c r="B439" s="39" t="s">
        <v>532</v>
      </c>
      <c r="C439" s="39">
        <f t="shared" si="6"/>
        <v>5314</v>
      </c>
      <c r="D439" s="39" t="s">
        <v>57</v>
      </c>
      <c r="E439" s="39" t="s">
        <v>56</v>
      </c>
      <c r="F439" s="39">
        <v>5300</v>
      </c>
    </row>
    <row r="440" spans="1:6" x14ac:dyDescent="0.25">
      <c r="A440" s="39">
        <v>5307</v>
      </c>
      <c r="B440" s="39" t="s">
        <v>526</v>
      </c>
      <c r="C440" s="39">
        <f t="shared" si="6"/>
        <v>5307</v>
      </c>
      <c r="D440" s="39" t="s">
        <v>57</v>
      </c>
      <c r="E440" s="39" t="s">
        <v>56</v>
      </c>
      <c r="F440" s="39">
        <v>5300</v>
      </c>
    </row>
    <row r="441" spans="1:6" x14ac:dyDescent="0.25">
      <c r="A441" s="39">
        <v>5415</v>
      </c>
      <c r="B441" s="39" t="s">
        <v>545</v>
      </c>
      <c r="C441" s="39">
        <f t="shared" si="6"/>
        <v>5415</v>
      </c>
      <c r="D441" s="39" t="s">
        <v>59</v>
      </c>
      <c r="E441" s="39" t="s">
        <v>58</v>
      </c>
      <c r="F441" s="39">
        <v>5400</v>
      </c>
    </row>
    <row r="442" spans="1:6" x14ac:dyDescent="0.25">
      <c r="A442" s="39">
        <v>5401</v>
      </c>
      <c r="B442" s="39" t="s">
        <v>533</v>
      </c>
      <c r="C442" s="39">
        <f t="shared" si="6"/>
        <v>5401</v>
      </c>
      <c r="D442" s="39" t="s">
        <v>59</v>
      </c>
      <c r="E442" s="39" t="s">
        <v>58</v>
      </c>
      <c r="F442" s="39">
        <v>5400</v>
      </c>
    </row>
    <row r="443" spans="1:6" x14ac:dyDescent="0.25">
      <c r="A443" s="39">
        <v>5411</v>
      </c>
      <c r="B443" s="39" t="s">
        <v>542</v>
      </c>
      <c r="C443" s="39">
        <f>A443</f>
        <v>5411</v>
      </c>
      <c r="D443" s="39" t="s">
        <v>59</v>
      </c>
      <c r="E443" s="39" t="s">
        <v>58</v>
      </c>
      <c r="F443" s="39">
        <v>5400</v>
      </c>
    </row>
    <row r="444" spans="1:6" x14ac:dyDescent="0.25">
      <c r="A444" s="39">
        <v>5412</v>
      </c>
      <c r="B444" s="39" t="s">
        <v>543</v>
      </c>
      <c r="C444" s="39">
        <f>A444</f>
        <v>5412</v>
      </c>
      <c r="D444" s="39" t="s">
        <v>59</v>
      </c>
      <c r="E444" s="39" t="s">
        <v>58</v>
      </c>
      <c r="F444" s="39">
        <v>5400</v>
      </c>
    </row>
    <row r="445" spans="1:6" x14ac:dyDescent="0.25">
      <c r="A445" s="39">
        <v>5405</v>
      </c>
      <c r="B445" s="39" t="s">
        <v>537</v>
      </c>
      <c r="C445" s="39">
        <f t="shared" si="6"/>
        <v>5405</v>
      </c>
      <c r="D445" s="39" t="s">
        <v>59</v>
      </c>
      <c r="E445" s="39" t="s">
        <v>58</v>
      </c>
      <c r="F445" s="39">
        <v>5400</v>
      </c>
    </row>
    <row r="446" spans="1:6" x14ac:dyDescent="0.25">
      <c r="A446" s="39">
        <v>5409</v>
      </c>
      <c r="B446" s="39" t="s">
        <v>540</v>
      </c>
      <c r="C446" s="39">
        <f t="shared" si="6"/>
        <v>5409</v>
      </c>
      <c r="D446" s="39" t="s">
        <v>59</v>
      </c>
      <c r="E446" s="39" t="s">
        <v>58</v>
      </c>
      <c r="F446" s="39">
        <v>5400</v>
      </c>
    </row>
    <row r="447" spans="1:6" x14ac:dyDescent="0.25">
      <c r="A447" s="39">
        <v>5410</v>
      </c>
      <c r="B447" s="39" t="s">
        <v>541</v>
      </c>
      <c r="C447" s="39">
        <f t="shared" si="6"/>
        <v>5410</v>
      </c>
      <c r="D447" s="39" t="s">
        <v>59</v>
      </c>
      <c r="E447" s="39" t="s">
        <v>58</v>
      </c>
      <c r="F447" s="39">
        <v>5400</v>
      </c>
    </row>
    <row r="448" spans="1:6" x14ac:dyDescent="0.25">
      <c r="A448" s="39">
        <v>5406</v>
      </c>
      <c r="B448" s="39" t="s">
        <v>538</v>
      </c>
      <c r="C448" s="39">
        <f t="shared" si="6"/>
        <v>5406</v>
      </c>
      <c r="D448" s="39" t="s">
        <v>59</v>
      </c>
      <c r="E448" s="39" t="s">
        <v>58</v>
      </c>
      <c r="F448" s="39">
        <v>5400</v>
      </c>
    </row>
    <row r="449" spans="1:6" x14ac:dyDescent="0.25">
      <c r="A449" s="39">
        <v>5413</v>
      </c>
      <c r="B449" s="39" t="s">
        <v>544</v>
      </c>
      <c r="C449" s="39">
        <f t="shared" si="6"/>
        <v>5413</v>
      </c>
      <c r="D449" s="39" t="s">
        <v>59</v>
      </c>
      <c r="E449" s="39" t="s">
        <v>58</v>
      </c>
      <c r="F449" s="39">
        <v>5400</v>
      </c>
    </row>
    <row r="450" spans="1:6" x14ac:dyDescent="0.25">
      <c r="A450" s="39">
        <v>5402</v>
      </c>
      <c r="B450" s="39" t="s">
        <v>534</v>
      </c>
      <c r="C450" s="39">
        <f t="shared" si="6"/>
        <v>5402</v>
      </c>
      <c r="D450" s="39" t="s">
        <v>59</v>
      </c>
      <c r="E450" s="39" t="s">
        <v>58</v>
      </c>
      <c r="F450" s="39">
        <v>5400</v>
      </c>
    </row>
    <row r="451" spans="1:6" x14ac:dyDescent="0.25">
      <c r="A451" s="39">
        <v>5403</v>
      </c>
      <c r="B451" s="39" t="s">
        <v>535</v>
      </c>
      <c r="C451" s="39">
        <f t="shared" si="6"/>
        <v>5403</v>
      </c>
      <c r="D451" s="39" t="s">
        <v>59</v>
      </c>
      <c r="E451" s="39" t="s">
        <v>58</v>
      </c>
      <c r="F451" s="39">
        <v>5400</v>
      </c>
    </row>
    <row r="452" spans="1:6" x14ac:dyDescent="0.25">
      <c r="A452" s="39">
        <v>5404</v>
      </c>
      <c r="B452" s="39" t="s">
        <v>536</v>
      </c>
      <c r="C452" s="39">
        <f t="shared" ref="C452:C514" si="8">A452</f>
        <v>5404</v>
      </c>
      <c r="D452" s="39" t="s">
        <v>59</v>
      </c>
      <c r="E452" s="39" t="s">
        <v>58</v>
      </c>
      <c r="F452" s="39">
        <v>5400</v>
      </c>
    </row>
    <row r="453" spans="1:6" x14ac:dyDescent="0.25">
      <c r="A453" s="39">
        <v>5407</v>
      </c>
      <c r="B453" s="39" t="s">
        <v>539</v>
      </c>
      <c r="C453" s="39">
        <f t="shared" si="8"/>
        <v>5407</v>
      </c>
      <c r="D453" s="39" t="s">
        <v>59</v>
      </c>
      <c r="E453" s="39" t="s">
        <v>58</v>
      </c>
      <c r="F453" s="39">
        <v>5400</v>
      </c>
    </row>
    <row r="454" spans="1:6" x14ac:dyDescent="0.25">
      <c r="A454" s="39">
        <v>5525</v>
      </c>
      <c r="B454" s="39" t="s">
        <v>562</v>
      </c>
      <c r="C454" s="39">
        <f t="shared" si="8"/>
        <v>5525</v>
      </c>
      <c r="D454" s="39" t="s">
        <v>51</v>
      </c>
      <c r="E454" s="39" t="s">
        <v>50</v>
      </c>
      <c r="F454" s="39">
        <v>5500</v>
      </c>
    </row>
    <row r="455" spans="1:6" x14ac:dyDescent="0.25">
      <c r="A455" s="39">
        <v>5524</v>
      </c>
      <c r="B455" s="39" t="s">
        <v>561</v>
      </c>
      <c r="C455" s="39">
        <f t="shared" si="8"/>
        <v>5524</v>
      </c>
      <c r="D455" s="39" t="s">
        <v>51</v>
      </c>
      <c r="E455" s="39" t="s">
        <v>50</v>
      </c>
      <c r="F455" s="39">
        <v>5500</v>
      </c>
    </row>
    <row r="456" spans="1:6" x14ac:dyDescent="0.25">
      <c r="A456" s="39">
        <v>5506</v>
      </c>
      <c r="B456" s="39" t="s">
        <v>550</v>
      </c>
      <c r="C456" s="39">
        <f t="shared" si="8"/>
        <v>5506</v>
      </c>
      <c r="D456" s="39" t="s">
        <v>51</v>
      </c>
      <c r="E456" s="39" t="s">
        <v>50</v>
      </c>
      <c r="F456" s="39">
        <v>5500</v>
      </c>
    </row>
    <row r="457" spans="1:6" x14ac:dyDescent="0.25">
      <c r="A457" s="39">
        <v>5520</v>
      </c>
      <c r="B457" s="39" t="s">
        <v>560</v>
      </c>
      <c r="C457" s="39">
        <f t="shared" si="8"/>
        <v>5520</v>
      </c>
      <c r="D457" s="39" t="s">
        <v>51</v>
      </c>
      <c r="E457" s="39" t="s">
        <v>50</v>
      </c>
      <c r="F457" s="39">
        <v>5500</v>
      </c>
    </row>
    <row r="458" spans="1:6" x14ac:dyDescent="0.25">
      <c r="A458" s="39">
        <v>5503</v>
      </c>
      <c r="B458" s="39" t="s">
        <v>547</v>
      </c>
      <c r="C458" s="39">
        <f t="shared" si="8"/>
        <v>5503</v>
      </c>
      <c r="D458" s="39" t="s">
        <v>51</v>
      </c>
      <c r="E458" s="39" t="s">
        <v>50</v>
      </c>
      <c r="F458" s="39">
        <v>5500</v>
      </c>
    </row>
    <row r="459" spans="1:6" x14ac:dyDescent="0.25">
      <c r="A459" s="39">
        <v>5504</v>
      </c>
      <c r="B459" s="39" t="s">
        <v>548</v>
      </c>
      <c r="C459" s="39">
        <f t="shared" si="8"/>
        <v>5504</v>
      </c>
      <c r="D459" s="39" t="s">
        <v>51</v>
      </c>
      <c r="E459" s="39" t="s">
        <v>50</v>
      </c>
      <c r="F459" s="39">
        <v>5500</v>
      </c>
    </row>
    <row r="460" spans="1:6" x14ac:dyDescent="0.25">
      <c r="A460" s="39">
        <v>5510</v>
      </c>
      <c r="B460" s="39" t="s">
        <v>552</v>
      </c>
      <c r="C460" s="39">
        <f t="shared" si="8"/>
        <v>5510</v>
      </c>
      <c r="D460" s="39" t="s">
        <v>51</v>
      </c>
      <c r="E460" s="39" t="s">
        <v>50</v>
      </c>
      <c r="F460" s="39">
        <v>5500</v>
      </c>
    </row>
    <row r="461" spans="1:6" x14ac:dyDescent="0.25">
      <c r="A461" s="39">
        <v>5511</v>
      </c>
      <c r="B461" s="39" t="s">
        <v>553</v>
      </c>
      <c r="C461" s="39">
        <f t="shared" si="8"/>
        <v>5511</v>
      </c>
      <c r="D461" s="39" t="s">
        <v>51</v>
      </c>
      <c r="E461" s="39" t="s">
        <v>50</v>
      </c>
      <c r="F461" s="39">
        <v>5500</v>
      </c>
    </row>
    <row r="462" spans="1:6" x14ac:dyDescent="0.25">
      <c r="A462" s="39">
        <v>5507</v>
      </c>
      <c r="B462" s="39" t="s">
        <v>551</v>
      </c>
      <c r="C462" s="39">
        <f t="shared" si="8"/>
        <v>5507</v>
      </c>
      <c r="D462" s="39" t="s">
        <v>51</v>
      </c>
      <c r="E462" s="39" t="s">
        <v>50</v>
      </c>
      <c r="F462" s="39">
        <v>5500</v>
      </c>
    </row>
    <row r="463" spans="1:6" x14ac:dyDescent="0.25">
      <c r="A463" s="39">
        <v>5502</v>
      </c>
      <c r="B463" s="39" t="s">
        <v>546</v>
      </c>
      <c r="C463" s="39">
        <f t="shared" si="8"/>
        <v>5502</v>
      </c>
      <c r="D463" s="39" t="s">
        <v>51</v>
      </c>
      <c r="E463" s="39" t="s">
        <v>50</v>
      </c>
      <c r="F463" s="39">
        <v>5500</v>
      </c>
    </row>
    <row r="464" spans="1:6" x14ac:dyDescent="0.25">
      <c r="A464" s="39">
        <v>5512</v>
      </c>
      <c r="B464" s="39" t="s">
        <v>554</v>
      </c>
      <c r="C464" s="39">
        <f t="shared" si="8"/>
        <v>5512</v>
      </c>
      <c r="D464" s="39" t="s">
        <v>51</v>
      </c>
      <c r="E464" s="39" t="s">
        <v>50</v>
      </c>
      <c r="F464" s="39">
        <v>5500</v>
      </c>
    </row>
    <row r="465" spans="1:6" x14ac:dyDescent="0.25">
      <c r="A465" s="39">
        <v>5514</v>
      </c>
      <c r="B465" s="39" t="s">
        <v>556</v>
      </c>
      <c r="C465" s="39">
        <f t="shared" si="8"/>
        <v>5514</v>
      </c>
      <c r="D465" s="39" t="s">
        <v>51</v>
      </c>
      <c r="E465" s="39" t="s">
        <v>50</v>
      </c>
      <c r="F465" s="39">
        <v>5500</v>
      </c>
    </row>
    <row r="466" spans="1:6" x14ac:dyDescent="0.25">
      <c r="A466" s="39">
        <v>5513</v>
      </c>
      <c r="B466" s="39" t="s">
        <v>555</v>
      </c>
      <c r="C466" s="39">
        <f t="shared" si="8"/>
        <v>5513</v>
      </c>
      <c r="D466" s="39" t="s">
        <v>51</v>
      </c>
      <c r="E466" s="39" t="s">
        <v>50</v>
      </c>
      <c r="F466" s="39">
        <v>5500</v>
      </c>
    </row>
    <row r="467" spans="1:6" x14ac:dyDescent="0.25">
      <c r="A467" s="39">
        <v>5518</v>
      </c>
      <c r="B467" s="39" t="s">
        <v>559</v>
      </c>
      <c r="C467" s="39">
        <f t="shared" si="8"/>
        <v>5518</v>
      </c>
      <c r="D467" s="39" t="s">
        <v>51</v>
      </c>
      <c r="E467" s="39" t="s">
        <v>50</v>
      </c>
      <c r="F467" s="39">
        <v>5500</v>
      </c>
    </row>
    <row r="468" spans="1:6" x14ac:dyDescent="0.25">
      <c r="A468" s="39">
        <v>5516</v>
      </c>
      <c r="B468" s="39" t="s">
        <v>558</v>
      </c>
      <c r="C468" s="39">
        <f t="shared" si="8"/>
        <v>5516</v>
      </c>
      <c r="D468" s="39" t="s">
        <v>51</v>
      </c>
      <c r="E468" s="39" t="s">
        <v>50</v>
      </c>
      <c r="F468" s="39">
        <v>5500</v>
      </c>
    </row>
    <row r="469" spans="1:6" x14ac:dyDescent="0.25">
      <c r="A469" s="39">
        <v>5515</v>
      </c>
      <c r="B469" s="39" t="s">
        <v>557</v>
      </c>
      <c r="C469" s="39">
        <f t="shared" si="8"/>
        <v>5515</v>
      </c>
      <c r="D469" s="39" t="s">
        <v>51</v>
      </c>
      <c r="E469" s="39" t="s">
        <v>50</v>
      </c>
      <c r="F469" s="39">
        <v>5500</v>
      </c>
    </row>
    <row r="470" spans="1:6" x14ac:dyDescent="0.25">
      <c r="A470" s="39">
        <v>5505</v>
      </c>
      <c r="B470" s="39" t="s">
        <v>549</v>
      </c>
      <c r="C470" s="39">
        <f t="shared" si="8"/>
        <v>5505</v>
      </c>
      <c r="D470" s="39" t="s">
        <v>51</v>
      </c>
      <c r="E470" s="39" t="s">
        <v>50</v>
      </c>
      <c r="F470" s="39">
        <v>5500</v>
      </c>
    </row>
    <row r="471" spans="1:6" x14ac:dyDescent="0.25">
      <c r="A471" s="39">
        <v>5607</v>
      </c>
      <c r="B471" s="39" t="s">
        <v>569</v>
      </c>
      <c r="C471" s="39">
        <f t="shared" si="8"/>
        <v>5607</v>
      </c>
      <c r="D471" s="39" t="s">
        <v>33</v>
      </c>
      <c r="E471" s="39" t="s">
        <v>32</v>
      </c>
      <c r="F471" s="39">
        <v>5600</v>
      </c>
    </row>
    <row r="472" spans="1:6" x14ac:dyDescent="0.25">
      <c r="A472" s="39">
        <v>5621</v>
      </c>
      <c r="B472" s="39" t="s">
        <v>581</v>
      </c>
      <c r="C472" s="39">
        <f t="shared" si="8"/>
        <v>5621</v>
      </c>
      <c r="D472" s="39" t="s">
        <v>33</v>
      </c>
      <c r="E472" s="39" t="s">
        <v>32</v>
      </c>
      <c r="F472" s="39">
        <v>5600</v>
      </c>
    </row>
    <row r="473" spans="1:6" x14ac:dyDescent="0.25">
      <c r="A473" s="39">
        <v>5616</v>
      </c>
      <c r="B473" s="39" t="s">
        <v>577</v>
      </c>
      <c r="C473" s="39">
        <f t="shared" si="8"/>
        <v>5616</v>
      </c>
      <c r="D473" s="39" t="s">
        <v>33</v>
      </c>
      <c r="E473" s="39" t="s">
        <v>32</v>
      </c>
      <c r="F473" s="39">
        <v>5600</v>
      </c>
    </row>
    <row r="474" spans="1:6" x14ac:dyDescent="0.25">
      <c r="A474" s="39">
        <v>5611</v>
      </c>
      <c r="B474" s="39" t="s">
        <v>573</v>
      </c>
      <c r="C474" s="39">
        <f t="shared" si="8"/>
        <v>5611</v>
      </c>
      <c r="D474" s="39" t="s">
        <v>33</v>
      </c>
      <c r="E474" s="39" t="s">
        <v>32</v>
      </c>
      <c r="F474" s="39">
        <v>5600</v>
      </c>
    </row>
    <row r="475" spans="1:6" x14ac:dyDescent="0.25">
      <c r="A475" s="39">
        <v>5605</v>
      </c>
      <c r="B475" s="39" t="s">
        <v>567</v>
      </c>
      <c r="C475" s="39">
        <f t="shared" si="8"/>
        <v>5605</v>
      </c>
      <c r="D475" s="39" t="s">
        <v>33</v>
      </c>
      <c r="E475" s="39" t="s">
        <v>32</v>
      </c>
      <c r="F475" s="39">
        <v>5600</v>
      </c>
    </row>
    <row r="476" spans="1:6" x14ac:dyDescent="0.25">
      <c r="A476" s="39">
        <v>5606</v>
      </c>
      <c r="B476" s="39" t="s">
        <v>568</v>
      </c>
      <c r="C476" s="39">
        <f t="shared" si="8"/>
        <v>5606</v>
      </c>
      <c r="D476" s="39" t="s">
        <v>33</v>
      </c>
      <c r="E476" s="39" t="s">
        <v>32</v>
      </c>
      <c r="F476" s="39">
        <v>5600</v>
      </c>
    </row>
    <row r="477" spans="1:6" x14ac:dyDescent="0.25">
      <c r="A477" s="39">
        <v>5609</v>
      </c>
      <c r="B477" s="39" t="s">
        <v>571</v>
      </c>
      <c r="C477" s="39">
        <f t="shared" si="8"/>
        <v>5609</v>
      </c>
      <c r="D477" s="39" t="s">
        <v>33</v>
      </c>
      <c r="E477" s="39" t="s">
        <v>32</v>
      </c>
      <c r="F477" s="39">
        <v>5600</v>
      </c>
    </row>
    <row r="478" spans="1:6" x14ac:dyDescent="0.25">
      <c r="A478" s="39">
        <v>5617</v>
      </c>
      <c r="B478" s="39" t="s">
        <v>578</v>
      </c>
      <c r="C478" s="39">
        <f t="shared" si="8"/>
        <v>5617</v>
      </c>
      <c r="D478" s="39" t="s">
        <v>33</v>
      </c>
      <c r="E478" s="39" t="s">
        <v>32</v>
      </c>
      <c r="F478" s="39">
        <v>5600</v>
      </c>
    </row>
    <row r="479" spans="1:6" x14ac:dyDescent="0.25">
      <c r="A479" s="39">
        <v>5618</v>
      </c>
      <c r="B479" s="39" t="s">
        <v>579</v>
      </c>
      <c r="C479" s="39">
        <f t="shared" si="8"/>
        <v>5618</v>
      </c>
      <c r="D479" s="39" t="s">
        <v>33</v>
      </c>
      <c r="E479" s="39" t="s">
        <v>32</v>
      </c>
      <c r="F479" s="39">
        <v>5600</v>
      </c>
    </row>
    <row r="480" spans="1:6" x14ac:dyDescent="0.25">
      <c r="A480" s="39">
        <v>5623</v>
      </c>
      <c r="B480" s="39" t="s">
        <v>583</v>
      </c>
      <c r="C480" s="39">
        <f t="shared" si="8"/>
        <v>5623</v>
      </c>
      <c r="D480" s="39" t="s">
        <v>33</v>
      </c>
      <c r="E480" s="39" t="s">
        <v>32</v>
      </c>
      <c r="F480" s="39">
        <v>5600</v>
      </c>
    </row>
    <row r="481" spans="1:6" x14ac:dyDescent="0.25">
      <c r="A481" s="39">
        <v>5625</v>
      </c>
      <c r="B481" s="39" t="s">
        <v>584</v>
      </c>
      <c r="C481" s="39">
        <f t="shared" si="8"/>
        <v>5625</v>
      </c>
      <c r="D481" s="39" t="s">
        <v>33</v>
      </c>
      <c r="E481" s="39" t="s">
        <v>32</v>
      </c>
      <c r="F481" s="39">
        <v>5600</v>
      </c>
    </row>
    <row r="482" spans="1:6" x14ac:dyDescent="0.25">
      <c r="A482" s="39">
        <v>5601</v>
      </c>
      <c r="B482" s="39" t="s">
        <v>563</v>
      </c>
      <c r="C482" s="39">
        <f t="shared" si="8"/>
        <v>5601</v>
      </c>
      <c r="D482" s="39" t="s">
        <v>33</v>
      </c>
      <c r="E482" s="39" t="s">
        <v>32</v>
      </c>
      <c r="F482" s="39">
        <v>5600</v>
      </c>
    </row>
    <row r="483" spans="1:6" x14ac:dyDescent="0.25">
      <c r="A483" s="39">
        <v>5604</v>
      </c>
      <c r="B483" s="39" t="s">
        <v>566</v>
      </c>
      <c r="C483" s="39">
        <f t="shared" si="8"/>
        <v>5604</v>
      </c>
      <c r="D483" s="39" t="s">
        <v>33</v>
      </c>
      <c r="E483" s="39" t="s">
        <v>32</v>
      </c>
      <c r="F483" s="39">
        <v>5600</v>
      </c>
    </row>
    <row r="484" spans="1:6" x14ac:dyDescent="0.25">
      <c r="A484" s="39">
        <v>5602</v>
      </c>
      <c r="B484" s="39" t="s">
        <v>564</v>
      </c>
      <c r="C484" s="39">
        <f t="shared" si="8"/>
        <v>5602</v>
      </c>
      <c r="D484" s="39" t="s">
        <v>33</v>
      </c>
      <c r="E484" s="39" t="s">
        <v>32</v>
      </c>
      <c r="F484" s="39">
        <v>5600</v>
      </c>
    </row>
    <row r="485" spans="1:6" x14ac:dyDescent="0.25">
      <c r="A485" s="39">
        <v>5608</v>
      </c>
      <c r="B485" s="39" t="s">
        <v>570</v>
      </c>
      <c r="C485" s="39">
        <f t="shared" si="8"/>
        <v>5608</v>
      </c>
      <c r="D485" s="39" t="s">
        <v>33</v>
      </c>
      <c r="E485" s="39" t="s">
        <v>32</v>
      </c>
      <c r="F485" s="39">
        <v>5600</v>
      </c>
    </row>
    <row r="486" spans="1:6" x14ac:dyDescent="0.25">
      <c r="A486" s="39">
        <v>5610</v>
      </c>
      <c r="B486" s="39" t="s">
        <v>572</v>
      </c>
      <c r="C486" s="39">
        <f t="shared" si="8"/>
        <v>5610</v>
      </c>
      <c r="D486" s="39" t="s">
        <v>33</v>
      </c>
      <c r="E486" s="39" t="s">
        <v>32</v>
      </c>
      <c r="F486" s="39">
        <v>5600</v>
      </c>
    </row>
    <row r="487" spans="1:6" x14ac:dyDescent="0.25">
      <c r="A487" s="39">
        <v>5619</v>
      </c>
      <c r="B487" s="39" t="s">
        <v>580</v>
      </c>
      <c r="C487" s="39">
        <f t="shared" si="8"/>
        <v>5619</v>
      </c>
      <c r="D487" s="39" t="s">
        <v>33</v>
      </c>
      <c r="E487" s="39" t="s">
        <v>32</v>
      </c>
      <c r="F487" s="39">
        <v>5600</v>
      </c>
    </row>
    <row r="488" spans="1:6" x14ac:dyDescent="0.25">
      <c r="A488" s="39">
        <v>5622</v>
      </c>
      <c r="B488" s="39" t="s">
        <v>582</v>
      </c>
      <c r="C488" s="39">
        <f t="shared" si="8"/>
        <v>5622</v>
      </c>
      <c r="D488" s="39" t="s">
        <v>33</v>
      </c>
      <c r="E488" s="39" t="s">
        <v>32</v>
      </c>
      <c r="F488" s="39">
        <v>5600</v>
      </c>
    </row>
    <row r="489" spans="1:6" x14ac:dyDescent="0.25">
      <c r="A489" s="39">
        <v>5612</v>
      </c>
      <c r="B489" s="39" t="s">
        <v>574</v>
      </c>
      <c r="C489" s="39">
        <f t="shared" si="8"/>
        <v>5612</v>
      </c>
      <c r="D489" s="39" t="s">
        <v>33</v>
      </c>
      <c r="E489" s="39" t="s">
        <v>32</v>
      </c>
      <c r="F489" s="39">
        <v>5600</v>
      </c>
    </row>
    <row r="490" spans="1:6" x14ac:dyDescent="0.25">
      <c r="A490" s="39">
        <v>5613</v>
      </c>
      <c r="B490" s="39" t="s">
        <v>575</v>
      </c>
      <c r="C490" s="39">
        <f t="shared" si="8"/>
        <v>5613</v>
      </c>
      <c r="D490" s="39" t="s">
        <v>33</v>
      </c>
      <c r="E490" s="39" t="s">
        <v>32</v>
      </c>
      <c r="F490" s="39">
        <v>5600</v>
      </c>
    </row>
    <row r="491" spans="1:6" x14ac:dyDescent="0.25">
      <c r="A491" s="39">
        <v>5615</v>
      </c>
      <c r="B491" s="39" t="s">
        <v>576</v>
      </c>
      <c r="C491" s="39">
        <f t="shared" si="8"/>
        <v>5615</v>
      </c>
      <c r="D491" s="39" t="s">
        <v>33</v>
      </c>
      <c r="E491" s="39" t="s">
        <v>32</v>
      </c>
      <c r="F491" s="39">
        <v>5600</v>
      </c>
    </row>
    <row r="492" spans="1:6" x14ac:dyDescent="0.25">
      <c r="A492" s="39">
        <v>5603</v>
      </c>
      <c r="B492" s="39" t="s">
        <v>565</v>
      </c>
      <c r="C492" s="39">
        <f t="shared" si="8"/>
        <v>5603</v>
      </c>
      <c r="D492" s="39" t="s">
        <v>33</v>
      </c>
      <c r="E492" s="39" t="s">
        <v>32</v>
      </c>
      <c r="F492" s="39">
        <v>5600</v>
      </c>
    </row>
    <row r="493" spans="1:6" x14ac:dyDescent="0.25">
      <c r="A493" s="39">
        <v>6119</v>
      </c>
      <c r="B493" s="39" t="s">
        <v>599</v>
      </c>
      <c r="C493" s="39">
        <f t="shared" si="8"/>
        <v>6119</v>
      </c>
      <c r="D493" s="39" t="s">
        <v>63</v>
      </c>
      <c r="E493" s="39" t="s">
        <v>62</v>
      </c>
      <c r="F493" s="39">
        <v>6100</v>
      </c>
    </row>
    <row r="494" spans="1:6" x14ac:dyDescent="0.25">
      <c r="A494" s="39">
        <v>6120</v>
      </c>
      <c r="B494" s="39" t="s">
        <v>600</v>
      </c>
      <c r="C494" s="39">
        <f t="shared" si="8"/>
        <v>6120</v>
      </c>
      <c r="D494" s="39" t="s">
        <v>63</v>
      </c>
      <c r="E494" s="39" t="s">
        <v>62</v>
      </c>
      <c r="F494" s="39">
        <v>6100</v>
      </c>
    </row>
    <row r="495" spans="1:6" x14ac:dyDescent="0.25">
      <c r="A495" s="39">
        <v>6118</v>
      </c>
      <c r="B495" s="39" t="s">
        <v>598</v>
      </c>
      <c r="C495" s="39">
        <f t="shared" si="8"/>
        <v>6118</v>
      </c>
      <c r="D495" s="39" t="s">
        <v>63</v>
      </c>
      <c r="E495" s="39" t="s">
        <v>62</v>
      </c>
      <c r="F495" s="39">
        <v>6100</v>
      </c>
    </row>
    <row r="496" spans="1:6" x14ac:dyDescent="0.25">
      <c r="A496" s="39">
        <v>6101</v>
      </c>
      <c r="B496" s="39" t="s">
        <v>585</v>
      </c>
      <c r="C496" s="39">
        <f t="shared" si="8"/>
        <v>6101</v>
      </c>
      <c r="D496" s="39" t="s">
        <v>63</v>
      </c>
      <c r="E496" s="39" t="s">
        <v>62</v>
      </c>
      <c r="F496" s="39">
        <v>6100</v>
      </c>
    </row>
    <row r="497" spans="1:6" x14ac:dyDescent="0.25">
      <c r="A497" s="39">
        <v>6105</v>
      </c>
      <c r="B497" s="39" t="s">
        <v>588</v>
      </c>
      <c r="C497" s="39">
        <f t="shared" si="8"/>
        <v>6105</v>
      </c>
      <c r="D497" s="39" t="s">
        <v>63</v>
      </c>
      <c r="E497" s="39" t="s">
        <v>62</v>
      </c>
      <c r="F497" s="39">
        <v>6100</v>
      </c>
    </row>
    <row r="498" spans="1:6" x14ac:dyDescent="0.25">
      <c r="A498" s="39">
        <v>6108</v>
      </c>
      <c r="B498" s="39" t="s">
        <v>590</v>
      </c>
      <c r="C498" s="39">
        <f t="shared" si="8"/>
        <v>6108</v>
      </c>
      <c r="D498" s="39" t="s">
        <v>63</v>
      </c>
      <c r="E498" s="39" t="s">
        <v>62</v>
      </c>
      <c r="F498" s="39">
        <v>6100</v>
      </c>
    </row>
    <row r="499" spans="1:6" x14ac:dyDescent="0.25">
      <c r="A499" s="39">
        <v>6112</v>
      </c>
      <c r="B499" s="39" t="s">
        <v>593</v>
      </c>
      <c r="C499" s="39">
        <f t="shared" si="8"/>
        <v>6112</v>
      </c>
      <c r="D499" s="39" t="s">
        <v>63</v>
      </c>
      <c r="E499" s="39" t="s">
        <v>62</v>
      </c>
      <c r="F499" s="39">
        <v>6100</v>
      </c>
    </row>
    <row r="500" spans="1:6" x14ac:dyDescent="0.25">
      <c r="A500" s="39">
        <v>6109</v>
      </c>
      <c r="B500" s="39" t="s">
        <v>591</v>
      </c>
      <c r="C500" s="39">
        <f t="shared" si="8"/>
        <v>6109</v>
      </c>
      <c r="D500" s="39" t="s">
        <v>63</v>
      </c>
      <c r="E500" s="39" t="s">
        <v>62</v>
      </c>
      <c r="F500" s="39">
        <v>6100</v>
      </c>
    </row>
    <row r="501" spans="1:6" x14ac:dyDescent="0.25">
      <c r="A501" s="39">
        <v>6103</v>
      </c>
      <c r="B501" s="39" t="s">
        <v>586</v>
      </c>
      <c r="C501" s="39">
        <f t="shared" si="8"/>
        <v>6103</v>
      </c>
      <c r="D501" s="39" t="s">
        <v>63</v>
      </c>
      <c r="E501" s="39" t="s">
        <v>62</v>
      </c>
      <c r="F501" s="39">
        <v>6100</v>
      </c>
    </row>
    <row r="502" spans="1:6" x14ac:dyDescent="0.25">
      <c r="A502" s="39">
        <v>6104</v>
      </c>
      <c r="B502" s="39" t="s">
        <v>587</v>
      </c>
      <c r="C502" s="39">
        <f t="shared" si="8"/>
        <v>6104</v>
      </c>
      <c r="D502" s="39" t="s">
        <v>63</v>
      </c>
      <c r="E502" s="39" t="s">
        <v>62</v>
      </c>
      <c r="F502" s="39">
        <v>6100</v>
      </c>
    </row>
    <row r="503" spans="1:6" x14ac:dyDescent="0.25">
      <c r="A503" s="39">
        <v>6110</v>
      </c>
      <c r="B503" s="39" t="s">
        <v>592</v>
      </c>
      <c r="C503" s="39">
        <f t="shared" si="8"/>
        <v>6110</v>
      </c>
      <c r="D503" s="39" t="s">
        <v>63</v>
      </c>
      <c r="E503" s="39" t="s">
        <v>62</v>
      </c>
      <c r="F503" s="39">
        <v>6100</v>
      </c>
    </row>
    <row r="504" spans="1:6" x14ac:dyDescent="0.25">
      <c r="A504" s="39">
        <v>6114</v>
      </c>
      <c r="B504" s="39" t="s">
        <v>594</v>
      </c>
      <c r="C504" s="39">
        <f t="shared" si="8"/>
        <v>6114</v>
      </c>
      <c r="D504" s="39" t="s">
        <v>63</v>
      </c>
      <c r="E504" s="39" t="s">
        <v>62</v>
      </c>
      <c r="F504" s="39">
        <v>6100</v>
      </c>
    </row>
    <row r="505" spans="1:6" x14ac:dyDescent="0.25">
      <c r="A505" s="39">
        <v>6115</v>
      </c>
      <c r="B505" s="39" t="s">
        <v>595</v>
      </c>
      <c r="C505" s="39">
        <f t="shared" si="8"/>
        <v>6115</v>
      </c>
      <c r="D505" s="39" t="s">
        <v>63</v>
      </c>
      <c r="E505" s="39" t="s">
        <v>62</v>
      </c>
      <c r="F505" s="39">
        <v>6100</v>
      </c>
    </row>
    <row r="506" spans="1:6" x14ac:dyDescent="0.25">
      <c r="A506" s="39">
        <v>6116</v>
      </c>
      <c r="B506" s="39" t="s">
        <v>596</v>
      </c>
      <c r="C506" s="39">
        <f t="shared" si="8"/>
        <v>6116</v>
      </c>
      <c r="D506" s="39" t="s">
        <v>63</v>
      </c>
      <c r="E506" s="39" t="s">
        <v>62</v>
      </c>
      <c r="F506" s="39">
        <v>6100</v>
      </c>
    </row>
    <row r="507" spans="1:6" x14ac:dyDescent="0.25">
      <c r="A507" s="39">
        <v>6117</v>
      </c>
      <c r="B507" s="39" t="s">
        <v>597</v>
      </c>
      <c r="C507" s="39">
        <f t="shared" si="8"/>
        <v>6117</v>
      </c>
      <c r="D507" s="39" t="s">
        <v>63</v>
      </c>
      <c r="E507" s="39" t="s">
        <v>62</v>
      </c>
      <c r="F507" s="39">
        <v>6100</v>
      </c>
    </row>
    <row r="508" spans="1:6" x14ac:dyDescent="0.25">
      <c r="A508" s="39">
        <v>6107</v>
      </c>
      <c r="B508" s="39" t="s">
        <v>589</v>
      </c>
      <c r="C508" s="39">
        <f t="shared" si="8"/>
        <v>6107</v>
      </c>
      <c r="D508" s="39" t="s">
        <v>63</v>
      </c>
      <c r="E508" s="39" t="s">
        <v>62</v>
      </c>
      <c r="F508" s="39">
        <v>6100</v>
      </c>
    </row>
    <row r="509" spans="1:6" x14ac:dyDescent="0.25">
      <c r="A509" s="39">
        <v>6221</v>
      </c>
      <c r="B509" s="39" t="s">
        <v>618</v>
      </c>
      <c r="C509" s="39">
        <f t="shared" si="8"/>
        <v>6221</v>
      </c>
      <c r="D509" s="39" t="s">
        <v>65</v>
      </c>
      <c r="E509" s="39" t="s">
        <v>64</v>
      </c>
      <c r="F509" s="39">
        <v>6200</v>
      </c>
    </row>
    <row r="510" spans="1:6" x14ac:dyDescent="0.25">
      <c r="A510" s="39">
        <v>6213</v>
      </c>
      <c r="B510" s="39" t="s">
        <v>611</v>
      </c>
      <c r="C510" s="39">
        <f t="shared" si="8"/>
        <v>6213</v>
      </c>
      <c r="D510" s="39" t="s">
        <v>65</v>
      </c>
      <c r="E510" s="39" t="s">
        <v>64</v>
      </c>
      <c r="F510" s="39">
        <v>6200</v>
      </c>
    </row>
    <row r="511" spans="1:6" x14ac:dyDescent="0.25">
      <c r="A511" s="39">
        <v>6219</v>
      </c>
      <c r="B511" s="39" t="s">
        <v>617</v>
      </c>
      <c r="C511" s="39">
        <f t="shared" si="8"/>
        <v>6219</v>
      </c>
      <c r="D511" s="39" t="s">
        <v>65</v>
      </c>
      <c r="E511" s="39" t="s">
        <v>64</v>
      </c>
      <c r="F511" s="39">
        <v>6200</v>
      </c>
    </row>
    <row r="512" spans="1:6" x14ac:dyDescent="0.25">
      <c r="A512" s="39">
        <v>6202</v>
      </c>
      <c r="B512" s="39" t="s">
        <v>601</v>
      </c>
      <c r="C512" s="39">
        <f t="shared" si="8"/>
        <v>6202</v>
      </c>
      <c r="D512" s="39" t="s">
        <v>65</v>
      </c>
      <c r="E512" s="39" t="s">
        <v>64</v>
      </c>
      <c r="F512" s="39">
        <v>6200</v>
      </c>
    </row>
    <row r="513" spans="1:6" x14ac:dyDescent="0.25">
      <c r="A513" s="39">
        <v>6207</v>
      </c>
      <c r="B513" s="39" t="s">
        <v>606</v>
      </c>
      <c r="C513" s="39">
        <f t="shared" si="8"/>
        <v>6207</v>
      </c>
      <c r="D513" s="39" t="s">
        <v>65</v>
      </c>
      <c r="E513" s="39" t="s">
        <v>64</v>
      </c>
      <c r="F513" s="39">
        <v>6200</v>
      </c>
    </row>
    <row r="514" spans="1:6" x14ac:dyDescent="0.25">
      <c r="A514" s="39">
        <v>6216</v>
      </c>
      <c r="B514" s="39" t="s">
        <v>614</v>
      </c>
      <c r="C514" s="39">
        <f t="shared" si="8"/>
        <v>6216</v>
      </c>
      <c r="D514" s="39" t="s">
        <v>65</v>
      </c>
      <c r="E514" s="39" t="s">
        <v>64</v>
      </c>
      <c r="F514" s="39">
        <v>6200</v>
      </c>
    </row>
    <row r="515" spans="1:6" x14ac:dyDescent="0.25">
      <c r="A515" s="39">
        <v>6203</v>
      </c>
      <c r="B515" s="39" t="s">
        <v>602</v>
      </c>
      <c r="C515" s="39">
        <f t="shared" ref="C515:C578" si="9">A515</f>
        <v>6203</v>
      </c>
      <c r="D515" s="39" t="s">
        <v>65</v>
      </c>
      <c r="E515" s="39" t="s">
        <v>64</v>
      </c>
      <c r="F515" s="39">
        <v>6200</v>
      </c>
    </row>
    <row r="516" spans="1:6" x14ac:dyDescent="0.25">
      <c r="A516" s="39">
        <v>6204</v>
      </c>
      <c r="B516" s="39" t="s">
        <v>603</v>
      </c>
      <c r="C516" s="39">
        <f t="shared" si="9"/>
        <v>6204</v>
      </c>
      <c r="D516" s="39" t="s">
        <v>65</v>
      </c>
      <c r="E516" s="39" t="s">
        <v>64</v>
      </c>
      <c r="F516" s="39">
        <v>6200</v>
      </c>
    </row>
    <row r="517" spans="1:6" x14ac:dyDescent="0.25">
      <c r="A517" s="39">
        <v>6205</v>
      </c>
      <c r="B517" s="39" t="s">
        <v>604</v>
      </c>
      <c r="C517" s="39">
        <f t="shared" si="9"/>
        <v>6205</v>
      </c>
      <c r="D517" s="39" t="s">
        <v>65</v>
      </c>
      <c r="E517" s="39" t="s">
        <v>64</v>
      </c>
      <c r="F517" s="39">
        <v>6200</v>
      </c>
    </row>
    <row r="518" spans="1:6" x14ac:dyDescent="0.25">
      <c r="A518" s="39">
        <v>6206</v>
      </c>
      <c r="B518" s="39" t="s">
        <v>605</v>
      </c>
      <c r="C518" s="39">
        <f t="shared" si="9"/>
        <v>6206</v>
      </c>
      <c r="D518" s="39" t="s">
        <v>65</v>
      </c>
      <c r="E518" s="39" t="s">
        <v>64</v>
      </c>
      <c r="F518" s="39">
        <v>6200</v>
      </c>
    </row>
    <row r="519" spans="1:6" x14ac:dyDescent="0.25">
      <c r="A519" s="39">
        <v>6208</v>
      </c>
      <c r="B519" s="39" t="s">
        <v>607</v>
      </c>
      <c r="C519" s="39">
        <f t="shared" si="9"/>
        <v>6208</v>
      </c>
      <c r="D519" s="39" t="s">
        <v>65</v>
      </c>
      <c r="E519" s="39" t="s">
        <v>64</v>
      </c>
      <c r="F519" s="39">
        <v>6200</v>
      </c>
    </row>
    <row r="520" spans="1:6" x14ac:dyDescent="0.25">
      <c r="A520" s="39">
        <v>6209</v>
      </c>
      <c r="B520" s="39" t="s">
        <v>608</v>
      </c>
      <c r="C520" s="39">
        <f t="shared" si="9"/>
        <v>6209</v>
      </c>
      <c r="D520" s="39" t="s">
        <v>65</v>
      </c>
      <c r="E520" s="39" t="s">
        <v>64</v>
      </c>
      <c r="F520" s="39">
        <v>6200</v>
      </c>
    </row>
    <row r="521" spans="1:6" x14ac:dyDescent="0.25">
      <c r="A521" s="39">
        <v>6212</v>
      </c>
      <c r="B521" s="39" t="s">
        <v>610</v>
      </c>
      <c r="C521" s="39">
        <f t="shared" si="9"/>
        <v>6212</v>
      </c>
      <c r="D521" s="39" t="s">
        <v>65</v>
      </c>
      <c r="E521" s="39" t="s">
        <v>64</v>
      </c>
      <c r="F521" s="39">
        <v>6200</v>
      </c>
    </row>
    <row r="522" spans="1:6" x14ac:dyDescent="0.25">
      <c r="A522" s="39">
        <v>6214</v>
      </c>
      <c r="B522" s="39" t="s">
        <v>612</v>
      </c>
      <c r="C522" s="39">
        <f t="shared" si="9"/>
        <v>6214</v>
      </c>
      <c r="D522" s="39" t="s">
        <v>65</v>
      </c>
      <c r="E522" s="39" t="s">
        <v>64</v>
      </c>
      <c r="F522" s="39">
        <v>6200</v>
      </c>
    </row>
    <row r="523" spans="1:6" x14ac:dyDescent="0.25">
      <c r="A523" s="39">
        <v>6215</v>
      </c>
      <c r="B523" s="39" t="s">
        <v>613</v>
      </c>
      <c r="C523" s="39">
        <f t="shared" si="9"/>
        <v>6215</v>
      </c>
      <c r="D523" s="39" t="s">
        <v>65</v>
      </c>
      <c r="E523" s="39" t="s">
        <v>64</v>
      </c>
      <c r="F523" s="39">
        <v>6200</v>
      </c>
    </row>
    <row r="524" spans="1:6" x14ac:dyDescent="0.25">
      <c r="A524" s="39">
        <v>6217</v>
      </c>
      <c r="B524" s="39" t="s">
        <v>615</v>
      </c>
      <c r="C524" s="39">
        <f t="shared" si="9"/>
        <v>6217</v>
      </c>
      <c r="D524" s="39" t="s">
        <v>65</v>
      </c>
      <c r="E524" s="39" t="s">
        <v>64</v>
      </c>
      <c r="F524" s="39">
        <v>6200</v>
      </c>
    </row>
    <row r="525" spans="1:6" x14ac:dyDescent="0.25">
      <c r="A525" s="39">
        <v>6218</v>
      </c>
      <c r="B525" s="39" t="s">
        <v>616</v>
      </c>
      <c r="C525" s="39">
        <f t="shared" si="9"/>
        <v>6218</v>
      </c>
      <c r="D525" s="39" t="s">
        <v>65</v>
      </c>
      <c r="E525" s="39" t="s">
        <v>64</v>
      </c>
      <c r="F525" s="39">
        <v>6200</v>
      </c>
    </row>
    <row r="526" spans="1:6" x14ac:dyDescent="0.25">
      <c r="A526" s="39">
        <v>6210</v>
      </c>
      <c r="B526" s="39" t="s">
        <v>609</v>
      </c>
      <c r="C526" s="39">
        <f t="shared" si="9"/>
        <v>6210</v>
      </c>
      <c r="D526" s="39" t="s">
        <v>65</v>
      </c>
      <c r="E526" s="39" t="s">
        <v>64</v>
      </c>
      <c r="F526" s="39">
        <v>6200</v>
      </c>
    </row>
    <row r="527" spans="1:6" x14ac:dyDescent="0.25">
      <c r="A527" s="39">
        <v>6317</v>
      </c>
      <c r="B527" s="39" t="s">
        <v>634</v>
      </c>
      <c r="C527" s="39">
        <f t="shared" si="9"/>
        <v>6317</v>
      </c>
      <c r="D527" s="39" t="s">
        <v>67</v>
      </c>
      <c r="E527" s="39" t="s">
        <v>66</v>
      </c>
      <c r="F527" s="39">
        <v>6300</v>
      </c>
    </row>
    <row r="528" spans="1:6" x14ac:dyDescent="0.25">
      <c r="A528" s="39">
        <v>6316</v>
      </c>
      <c r="B528" s="39" t="s">
        <v>633</v>
      </c>
      <c r="C528" s="39">
        <f t="shared" si="9"/>
        <v>6316</v>
      </c>
      <c r="D528" s="39" t="s">
        <v>67</v>
      </c>
      <c r="E528" s="39" t="s">
        <v>66</v>
      </c>
      <c r="F528" s="39">
        <v>6300</v>
      </c>
    </row>
    <row r="529" spans="1:6" x14ac:dyDescent="0.25">
      <c r="A529" s="39">
        <v>6305</v>
      </c>
      <c r="B529" s="39" t="s">
        <v>623</v>
      </c>
      <c r="C529" s="39">
        <f t="shared" si="9"/>
        <v>6305</v>
      </c>
      <c r="D529" s="39" t="s">
        <v>67</v>
      </c>
      <c r="E529" s="39" t="s">
        <v>66</v>
      </c>
      <c r="F529" s="39">
        <v>6300</v>
      </c>
    </row>
    <row r="530" spans="1:6" x14ac:dyDescent="0.25">
      <c r="A530" s="39">
        <v>6309</v>
      </c>
      <c r="B530" s="39" t="s">
        <v>627</v>
      </c>
      <c r="C530" s="39">
        <f t="shared" si="9"/>
        <v>6309</v>
      </c>
      <c r="D530" s="39" t="s">
        <v>67</v>
      </c>
      <c r="E530" s="39" t="s">
        <v>66</v>
      </c>
      <c r="F530" s="39">
        <v>6300</v>
      </c>
    </row>
    <row r="531" spans="1:6" x14ac:dyDescent="0.25">
      <c r="A531" s="39">
        <v>6311</v>
      </c>
      <c r="B531" s="39" t="s">
        <v>629</v>
      </c>
      <c r="C531" s="39">
        <f t="shared" si="9"/>
        <v>6311</v>
      </c>
      <c r="D531" s="39" t="s">
        <v>67</v>
      </c>
      <c r="E531" s="39" t="s">
        <v>66</v>
      </c>
      <c r="F531" s="39">
        <v>6300</v>
      </c>
    </row>
    <row r="532" spans="1:6" x14ac:dyDescent="0.25">
      <c r="A532" s="39">
        <v>6310</v>
      </c>
      <c r="B532" s="39" t="s">
        <v>628</v>
      </c>
      <c r="C532" s="39">
        <f t="shared" si="9"/>
        <v>6310</v>
      </c>
      <c r="D532" s="39" t="s">
        <v>67</v>
      </c>
      <c r="E532" s="39" t="s">
        <v>66</v>
      </c>
      <c r="F532" s="39">
        <v>6300</v>
      </c>
    </row>
    <row r="533" spans="1:6" x14ac:dyDescent="0.25">
      <c r="A533" s="39">
        <v>6318</v>
      </c>
      <c r="B533" s="39" t="s">
        <v>635</v>
      </c>
      <c r="C533" s="39">
        <f t="shared" si="9"/>
        <v>6318</v>
      </c>
      <c r="D533" s="39" t="s">
        <v>67</v>
      </c>
      <c r="E533" s="39" t="s">
        <v>66</v>
      </c>
      <c r="F533" s="39">
        <v>6300</v>
      </c>
    </row>
    <row r="534" spans="1:6" x14ac:dyDescent="0.25">
      <c r="A534" s="39">
        <v>6302</v>
      </c>
      <c r="B534" s="39" t="s">
        <v>620</v>
      </c>
      <c r="C534" s="39">
        <f t="shared" si="9"/>
        <v>6302</v>
      </c>
      <c r="D534" s="39" t="s">
        <v>67</v>
      </c>
      <c r="E534" s="39" t="s">
        <v>66</v>
      </c>
      <c r="F534" s="39">
        <v>6300</v>
      </c>
    </row>
    <row r="535" spans="1:6" x14ac:dyDescent="0.25">
      <c r="A535" s="39">
        <v>6303</v>
      </c>
      <c r="B535" s="39" t="s">
        <v>621</v>
      </c>
      <c r="C535" s="39">
        <f t="shared" si="9"/>
        <v>6303</v>
      </c>
      <c r="D535" s="39" t="s">
        <v>67</v>
      </c>
      <c r="E535" s="39" t="s">
        <v>66</v>
      </c>
      <c r="F535" s="39">
        <v>6300</v>
      </c>
    </row>
    <row r="536" spans="1:6" x14ac:dyDescent="0.25">
      <c r="A536" s="39">
        <v>6301</v>
      </c>
      <c r="B536" s="39" t="s">
        <v>619</v>
      </c>
      <c r="C536" s="39">
        <f t="shared" si="9"/>
        <v>6301</v>
      </c>
      <c r="D536" s="39" t="s">
        <v>67</v>
      </c>
      <c r="E536" s="39" t="s">
        <v>66</v>
      </c>
      <c r="F536" s="39">
        <v>6300</v>
      </c>
    </row>
    <row r="537" spans="1:6" x14ac:dyDescent="0.25">
      <c r="A537" s="39">
        <v>6304</v>
      </c>
      <c r="B537" s="39" t="s">
        <v>622</v>
      </c>
      <c r="C537" s="39">
        <f t="shared" si="9"/>
        <v>6304</v>
      </c>
      <c r="D537" s="39" t="s">
        <v>67</v>
      </c>
      <c r="E537" s="39" t="s">
        <v>66</v>
      </c>
      <c r="F537" s="39">
        <v>6300</v>
      </c>
    </row>
    <row r="538" spans="1:6" x14ac:dyDescent="0.25">
      <c r="A538" s="39">
        <v>6306</v>
      </c>
      <c r="B538" s="39" t="s">
        <v>624</v>
      </c>
      <c r="C538" s="39">
        <f t="shared" si="9"/>
        <v>6306</v>
      </c>
      <c r="D538" s="39" t="s">
        <v>67</v>
      </c>
      <c r="E538" s="39" t="s">
        <v>66</v>
      </c>
      <c r="F538" s="39">
        <v>6300</v>
      </c>
    </row>
    <row r="539" spans="1:6" x14ac:dyDescent="0.25">
      <c r="A539" s="39">
        <v>6307</v>
      </c>
      <c r="B539" s="39" t="s">
        <v>625</v>
      </c>
      <c r="C539" s="39">
        <f t="shared" si="9"/>
        <v>6307</v>
      </c>
      <c r="D539" s="39" t="s">
        <v>67</v>
      </c>
      <c r="E539" s="39" t="s">
        <v>66</v>
      </c>
      <c r="F539" s="39">
        <v>6300</v>
      </c>
    </row>
    <row r="540" spans="1:6" x14ac:dyDescent="0.25">
      <c r="A540" s="39">
        <v>6308</v>
      </c>
      <c r="B540" s="39" t="s">
        <v>626</v>
      </c>
      <c r="C540" s="39">
        <f t="shared" si="9"/>
        <v>6308</v>
      </c>
      <c r="D540" s="39" t="s">
        <v>67</v>
      </c>
      <c r="E540" s="39" t="s">
        <v>66</v>
      </c>
      <c r="F540" s="39">
        <v>6300</v>
      </c>
    </row>
    <row r="541" spans="1:6" x14ac:dyDescent="0.25">
      <c r="A541" s="39">
        <v>6313</v>
      </c>
      <c r="B541" s="39" t="s">
        <v>630</v>
      </c>
      <c r="C541" s="39">
        <f t="shared" si="9"/>
        <v>6313</v>
      </c>
      <c r="D541" s="39" t="s">
        <v>67</v>
      </c>
      <c r="E541" s="39" t="s">
        <v>66</v>
      </c>
      <c r="F541" s="39">
        <v>6300</v>
      </c>
    </row>
    <row r="542" spans="1:6" x14ac:dyDescent="0.25">
      <c r="A542" s="39">
        <v>6314</v>
      </c>
      <c r="B542" s="39" t="s">
        <v>631</v>
      </c>
      <c r="C542" s="39">
        <f t="shared" si="9"/>
        <v>6314</v>
      </c>
      <c r="D542" s="39" t="s">
        <v>67</v>
      </c>
      <c r="E542" s="39" t="s">
        <v>66</v>
      </c>
      <c r="F542" s="39">
        <v>6300</v>
      </c>
    </row>
    <row r="543" spans="1:6" x14ac:dyDescent="0.25">
      <c r="A543" s="39">
        <v>6315</v>
      </c>
      <c r="B543" s="39" t="s">
        <v>632</v>
      </c>
      <c r="C543" s="39">
        <f t="shared" si="9"/>
        <v>6315</v>
      </c>
      <c r="D543" s="39" t="s">
        <v>67</v>
      </c>
      <c r="E543" s="39" t="s">
        <v>66</v>
      </c>
      <c r="F543" s="39">
        <v>6300</v>
      </c>
    </row>
    <row r="544" spans="1:6" x14ac:dyDescent="0.25">
      <c r="A544" s="39">
        <v>6413</v>
      </c>
      <c r="B544" s="39" t="s">
        <v>647</v>
      </c>
      <c r="C544" s="39">
        <f t="shared" si="9"/>
        <v>6413</v>
      </c>
      <c r="D544" s="39" t="s">
        <v>69</v>
      </c>
      <c r="E544" s="39" t="s">
        <v>68</v>
      </c>
      <c r="F544" s="39">
        <v>6400</v>
      </c>
    </row>
    <row r="545" spans="1:6" x14ac:dyDescent="0.25">
      <c r="A545" s="39">
        <v>6416</v>
      </c>
      <c r="B545" s="39" t="s">
        <v>650</v>
      </c>
      <c r="C545" s="39">
        <f t="shared" si="9"/>
        <v>6416</v>
      </c>
      <c r="D545" s="39" t="s">
        <v>69</v>
      </c>
      <c r="E545" s="39" t="s">
        <v>68</v>
      </c>
      <c r="F545" s="39">
        <v>6400</v>
      </c>
    </row>
    <row r="546" spans="1:6" x14ac:dyDescent="0.25">
      <c r="A546" s="39">
        <v>6415</v>
      </c>
      <c r="B546" s="39" t="s">
        <v>649</v>
      </c>
      <c r="C546" s="39">
        <f t="shared" si="9"/>
        <v>6415</v>
      </c>
      <c r="D546" s="39" t="s">
        <v>69</v>
      </c>
      <c r="E546" s="39" t="s">
        <v>68</v>
      </c>
      <c r="F546" s="39">
        <v>6400</v>
      </c>
    </row>
    <row r="547" spans="1:6" x14ac:dyDescent="0.25">
      <c r="A547" s="39">
        <v>6414</v>
      </c>
      <c r="B547" s="39" t="s">
        <v>648</v>
      </c>
      <c r="C547" s="39">
        <f t="shared" si="9"/>
        <v>6414</v>
      </c>
      <c r="D547" s="39" t="s">
        <v>69</v>
      </c>
      <c r="E547" s="39" t="s">
        <v>68</v>
      </c>
      <c r="F547" s="39">
        <v>6400</v>
      </c>
    </row>
    <row r="548" spans="1:6" x14ac:dyDescent="0.25">
      <c r="A548" s="39">
        <v>6411</v>
      </c>
      <c r="B548" s="39" t="s">
        <v>645</v>
      </c>
      <c r="C548" s="39">
        <f t="shared" si="9"/>
        <v>6411</v>
      </c>
      <c r="D548" s="39" t="s">
        <v>69</v>
      </c>
      <c r="E548" s="39" t="s">
        <v>68</v>
      </c>
      <c r="F548" s="39">
        <v>6400</v>
      </c>
    </row>
    <row r="549" spans="1:6" x14ac:dyDescent="0.25">
      <c r="A549" s="39">
        <v>6404</v>
      </c>
      <c r="B549" s="39" t="s">
        <v>639</v>
      </c>
      <c r="C549" s="39">
        <f t="shared" si="9"/>
        <v>6404</v>
      </c>
      <c r="D549" s="39" t="s">
        <v>69</v>
      </c>
      <c r="E549" s="39" t="s">
        <v>68</v>
      </c>
      <c r="F549" s="39">
        <v>6400</v>
      </c>
    </row>
    <row r="550" spans="1:6" x14ac:dyDescent="0.25">
      <c r="A550" s="39">
        <v>6407</v>
      </c>
      <c r="B550" s="39" t="s">
        <v>642</v>
      </c>
      <c r="C550" s="39">
        <f t="shared" si="9"/>
        <v>6407</v>
      </c>
      <c r="D550" s="39" t="s">
        <v>69</v>
      </c>
      <c r="E550" s="39" t="s">
        <v>68</v>
      </c>
      <c r="F550" s="39">
        <v>6400</v>
      </c>
    </row>
    <row r="551" spans="1:6" x14ac:dyDescent="0.25">
      <c r="A551" s="39">
        <v>6401</v>
      </c>
      <c r="B551" s="39" t="s">
        <v>636</v>
      </c>
      <c r="C551" s="39">
        <f t="shared" si="9"/>
        <v>6401</v>
      </c>
      <c r="D551" s="39" t="s">
        <v>69</v>
      </c>
      <c r="E551" s="39" t="s">
        <v>68</v>
      </c>
      <c r="F551" s="39">
        <v>6400</v>
      </c>
    </row>
    <row r="552" spans="1:6" x14ac:dyDescent="0.25">
      <c r="A552" s="39">
        <v>6402</v>
      </c>
      <c r="B552" s="39" t="s">
        <v>637</v>
      </c>
      <c r="C552" s="39">
        <f t="shared" si="9"/>
        <v>6402</v>
      </c>
      <c r="D552" s="39" t="s">
        <v>69</v>
      </c>
      <c r="E552" s="39" t="s">
        <v>68</v>
      </c>
      <c r="F552" s="39">
        <v>6400</v>
      </c>
    </row>
    <row r="553" spans="1:6" x14ac:dyDescent="0.25">
      <c r="A553" s="39">
        <v>6403</v>
      </c>
      <c r="B553" s="39" t="s">
        <v>638</v>
      </c>
      <c r="C553" s="39">
        <f t="shared" si="9"/>
        <v>6403</v>
      </c>
      <c r="D553" s="39" t="s">
        <v>69</v>
      </c>
      <c r="E553" s="39" t="s">
        <v>68</v>
      </c>
      <c r="F553" s="39">
        <v>6400</v>
      </c>
    </row>
    <row r="554" spans="1:6" x14ac:dyDescent="0.25">
      <c r="A554" s="39">
        <v>6405</v>
      </c>
      <c r="B554" s="39" t="s">
        <v>640</v>
      </c>
      <c r="C554" s="39">
        <f t="shared" si="9"/>
        <v>6405</v>
      </c>
      <c r="D554" s="39" t="s">
        <v>69</v>
      </c>
      <c r="E554" s="39" t="s">
        <v>68</v>
      </c>
      <c r="F554" s="39">
        <v>6400</v>
      </c>
    </row>
    <row r="555" spans="1:6" x14ac:dyDescent="0.25">
      <c r="A555" s="39">
        <v>6406</v>
      </c>
      <c r="B555" s="39" t="s">
        <v>641</v>
      </c>
      <c r="C555" s="39">
        <f t="shared" si="9"/>
        <v>6406</v>
      </c>
      <c r="D555" s="39" t="s">
        <v>69</v>
      </c>
      <c r="E555" s="39" t="s">
        <v>68</v>
      </c>
      <c r="F555" s="39">
        <v>6400</v>
      </c>
    </row>
    <row r="556" spans="1:6" x14ac:dyDescent="0.25">
      <c r="A556" s="39">
        <v>6409</v>
      </c>
      <c r="B556" s="39" t="s">
        <v>643</v>
      </c>
      <c r="C556" s="39">
        <f t="shared" si="9"/>
        <v>6409</v>
      </c>
      <c r="D556" s="39" t="s">
        <v>69</v>
      </c>
      <c r="E556" s="39" t="s">
        <v>68</v>
      </c>
      <c r="F556" s="39">
        <v>6400</v>
      </c>
    </row>
    <row r="557" spans="1:6" x14ac:dyDescent="0.25">
      <c r="A557" s="39">
        <v>6410</v>
      </c>
      <c r="B557" s="39" t="s">
        <v>644</v>
      </c>
      <c r="C557" s="39">
        <f t="shared" si="9"/>
        <v>6410</v>
      </c>
      <c r="D557" s="39" t="s">
        <v>69</v>
      </c>
      <c r="E557" s="39" t="s">
        <v>68</v>
      </c>
      <c r="F557" s="39">
        <v>6400</v>
      </c>
    </row>
    <row r="558" spans="1:6" x14ac:dyDescent="0.25">
      <c r="A558" s="39">
        <v>6412</v>
      </c>
      <c r="B558" s="39" t="s">
        <v>646</v>
      </c>
      <c r="C558" s="39">
        <f t="shared" si="9"/>
        <v>6412</v>
      </c>
      <c r="D558" s="39" t="s">
        <v>69</v>
      </c>
      <c r="E558" s="39" t="s">
        <v>68</v>
      </c>
      <c r="F558" s="39">
        <v>6400</v>
      </c>
    </row>
    <row r="559" spans="1:6" x14ac:dyDescent="0.25">
      <c r="A559" s="39">
        <v>6546</v>
      </c>
      <c r="B559" s="39" t="s">
        <v>693</v>
      </c>
      <c r="C559" s="39">
        <f t="shared" si="9"/>
        <v>6546</v>
      </c>
      <c r="D559" s="39" t="s">
        <v>61</v>
      </c>
      <c r="E559" s="39" t="s">
        <v>60</v>
      </c>
      <c r="F559" s="39">
        <v>6500</v>
      </c>
    </row>
    <row r="560" spans="1:6" x14ac:dyDescent="0.25">
      <c r="A560" s="39">
        <v>6544</v>
      </c>
      <c r="B560" s="39" t="s">
        <v>691</v>
      </c>
      <c r="C560" s="39">
        <f t="shared" si="9"/>
        <v>6544</v>
      </c>
      <c r="D560" s="39" t="s">
        <v>61</v>
      </c>
      <c r="E560" s="39" t="s">
        <v>60</v>
      </c>
      <c r="F560" s="39">
        <v>6500</v>
      </c>
    </row>
    <row r="561" spans="1:6" x14ac:dyDescent="0.25">
      <c r="A561" s="39">
        <v>6522</v>
      </c>
      <c r="B561" s="39" t="s">
        <v>672</v>
      </c>
      <c r="C561" s="39">
        <f t="shared" si="9"/>
        <v>6522</v>
      </c>
      <c r="D561" s="39" t="s">
        <v>61</v>
      </c>
      <c r="E561" s="39" t="s">
        <v>60</v>
      </c>
      <c r="F561" s="39">
        <v>6500</v>
      </c>
    </row>
    <row r="562" spans="1:6" x14ac:dyDescent="0.25">
      <c r="A562" s="39">
        <v>6506</v>
      </c>
      <c r="B562" s="39" t="s">
        <v>656</v>
      </c>
      <c r="C562" s="39">
        <f t="shared" si="9"/>
        <v>6506</v>
      </c>
      <c r="D562" s="39" t="s">
        <v>61</v>
      </c>
      <c r="E562" s="39" t="s">
        <v>60</v>
      </c>
      <c r="F562" s="39">
        <v>6500</v>
      </c>
    </row>
    <row r="563" spans="1:6" x14ac:dyDescent="0.25">
      <c r="A563" s="39">
        <v>6510</v>
      </c>
      <c r="B563" s="39" t="s">
        <v>660</v>
      </c>
      <c r="C563" s="39">
        <f t="shared" si="9"/>
        <v>6510</v>
      </c>
      <c r="D563" s="39" t="s">
        <v>61</v>
      </c>
      <c r="E563" s="39" t="s">
        <v>60</v>
      </c>
      <c r="F563" s="39">
        <v>6500</v>
      </c>
    </row>
    <row r="564" spans="1:6" x14ac:dyDescent="0.25">
      <c r="A564" s="39">
        <v>6501</v>
      </c>
      <c r="B564" s="39" t="s">
        <v>651</v>
      </c>
      <c r="C564" s="39">
        <f t="shared" si="9"/>
        <v>6501</v>
      </c>
      <c r="D564" s="39" t="s">
        <v>61</v>
      </c>
      <c r="E564" s="39" t="s">
        <v>60</v>
      </c>
      <c r="F564" s="39">
        <v>6500</v>
      </c>
    </row>
    <row r="565" spans="1:6" x14ac:dyDescent="0.25">
      <c r="A565" s="39">
        <v>6515</v>
      </c>
      <c r="B565" s="39" t="s">
        <v>665</v>
      </c>
      <c r="C565" s="39">
        <f t="shared" si="9"/>
        <v>6515</v>
      </c>
      <c r="D565" s="39" t="s">
        <v>61</v>
      </c>
      <c r="E565" s="39" t="s">
        <v>60</v>
      </c>
      <c r="F565" s="39">
        <v>6500</v>
      </c>
    </row>
    <row r="566" spans="1:6" x14ac:dyDescent="0.25">
      <c r="A566" s="39">
        <v>6532</v>
      </c>
      <c r="B566" s="39" t="s">
        <v>682</v>
      </c>
      <c r="C566" s="39">
        <f t="shared" si="9"/>
        <v>6532</v>
      </c>
      <c r="D566" s="39" t="s">
        <v>61</v>
      </c>
      <c r="E566" s="39" t="s">
        <v>60</v>
      </c>
      <c r="F566" s="39">
        <v>6500</v>
      </c>
    </row>
    <row r="567" spans="1:6" x14ac:dyDescent="0.25">
      <c r="A567" s="39">
        <v>6516</v>
      </c>
      <c r="B567" s="39" t="s">
        <v>666</v>
      </c>
      <c r="C567" s="39">
        <f t="shared" si="9"/>
        <v>6516</v>
      </c>
      <c r="D567" s="39" t="s">
        <v>61</v>
      </c>
      <c r="E567" s="39" t="s">
        <v>60</v>
      </c>
      <c r="F567" s="39">
        <v>6500</v>
      </c>
    </row>
    <row r="568" spans="1:6" x14ac:dyDescent="0.25">
      <c r="A568" s="39">
        <v>6502</v>
      </c>
      <c r="B568" s="39" t="s">
        <v>652</v>
      </c>
      <c r="C568" s="39">
        <f t="shared" si="9"/>
        <v>6502</v>
      </c>
      <c r="D568" s="39" t="s">
        <v>61</v>
      </c>
      <c r="E568" s="39" t="s">
        <v>60</v>
      </c>
      <c r="F568" s="39">
        <v>6500</v>
      </c>
    </row>
    <row r="569" spans="1:6" x14ac:dyDescent="0.25">
      <c r="A569" s="39">
        <v>6503</v>
      </c>
      <c r="B569" s="39" t="s">
        <v>653</v>
      </c>
      <c r="C569" s="39">
        <f t="shared" si="9"/>
        <v>6503</v>
      </c>
      <c r="D569" s="39" t="s">
        <v>61</v>
      </c>
      <c r="E569" s="39" t="s">
        <v>60</v>
      </c>
      <c r="F569" s="39">
        <v>6500</v>
      </c>
    </row>
    <row r="570" spans="1:6" x14ac:dyDescent="0.25">
      <c r="A570" s="39">
        <v>6504</v>
      </c>
      <c r="B570" s="39" t="s">
        <v>654</v>
      </c>
      <c r="C570" s="39">
        <f t="shared" si="9"/>
        <v>6504</v>
      </c>
      <c r="D570" s="39" t="s">
        <v>61</v>
      </c>
      <c r="E570" s="39" t="s">
        <v>60</v>
      </c>
      <c r="F570" s="39">
        <v>6500</v>
      </c>
    </row>
    <row r="571" spans="1:6" x14ac:dyDescent="0.25">
      <c r="A571" s="39">
        <v>6505</v>
      </c>
      <c r="B571" s="39" t="s">
        <v>655</v>
      </c>
      <c r="C571" s="39">
        <f t="shared" si="9"/>
        <v>6505</v>
      </c>
      <c r="D571" s="39" t="s">
        <v>61</v>
      </c>
      <c r="E571" s="39" t="s">
        <v>60</v>
      </c>
      <c r="F571" s="39">
        <v>6500</v>
      </c>
    </row>
    <row r="572" spans="1:6" x14ac:dyDescent="0.25">
      <c r="A572" s="39">
        <v>6507</v>
      </c>
      <c r="B572" s="39" t="s">
        <v>657</v>
      </c>
      <c r="C572" s="39">
        <f t="shared" si="9"/>
        <v>6507</v>
      </c>
      <c r="D572" s="39" t="s">
        <v>61</v>
      </c>
      <c r="E572" s="39" t="s">
        <v>60</v>
      </c>
      <c r="F572" s="39">
        <v>6500</v>
      </c>
    </row>
    <row r="573" spans="1:6" x14ac:dyDescent="0.25">
      <c r="A573" s="39">
        <v>6508</v>
      </c>
      <c r="B573" s="39" t="s">
        <v>658</v>
      </c>
      <c r="C573" s="39">
        <f t="shared" si="9"/>
        <v>6508</v>
      </c>
      <c r="D573" s="39" t="s">
        <v>61</v>
      </c>
      <c r="E573" s="39" t="s">
        <v>60</v>
      </c>
      <c r="F573" s="39">
        <v>6500</v>
      </c>
    </row>
    <row r="574" spans="1:6" x14ac:dyDescent="0.25">
      <c r="A574" s="39">
        <v>6509</v>
      </c>
      <c r="B574" s="39" t="s">
        <v>659</v>
      </c>
      <c r="C574" s="39">
        <f t="shared" si="9"/>
        <v>6509</v>
      </c>
      <c r="D574" s="39" t="s">
        <v>61</v>
      </c>
      <c r="E574" s="39" t="s">
        <v>60</v>
      </c>
      <c r="F574" s="39">
        <v>6500</v>
      </c>
    </row>
    <row r="575" spans="1:6" x14ac:dyDescent="0.25">
      <c r="A575" s="39">
        <v>6511</v>
      </c>
      <c r="B575" s="39" t="s">
        <v>661</v>
      </c>
      <c r="C575" s="39">
        <f t="shared" si="9"/>
        <v>6511</v>
      </c>
      <c r="D575" s="39" t="s">
        <v>61</v>
      </c>
      <c r="E575" s="39" t="s">
        <v>60</v>
      </c>
      <c r="F575" s="39">
        <v>6500</v>
      </c>
    </row>
    <row r="576" spans="1:6" x14ac:dyDescent="0.25">
      <c r="A576" s="39">
        <v>6512</v>
      </c>
      <c r="B576" s="39" t="s">
        <v>662</v>
      </c>
      <c r="C576" s="39">
        <f t="shared" si="9"/>
        <v>6512</v>
      </c>
      <c r="D576" s="39" t="s">
        <v>61</v>
      </c>
      <c r="E576" s="39" t="s">
        <v>60</v>
      </c>
      <c r="F576" s="39">
        <v>6500</v>
      </c>
    </row>
    <row r="577" spans="1:6" x14ac:dyDescent="0.25">
      <c r="A577" s="39">
        <v>6538</v>
      </c>
      <c r="B577" s="39" t="s">
        <v>688</v>
      </c>
      <c r="C577" s="39">
        <f t="shared" si="9"/>
        <v>6538</v>
      </c>
      <c r="D577" s="39" t="s">
        <v>61</v>
      </c>
      <c r="E577" s="39" t="s">
        <v>60</v>
      </c>
      <c r="F577" s="39">
        <v>6500</v>
      </c>
    </row>
    <row r="578" spans="1:6" x14ac:dyDescent="0.25">
      <c r="A578" s="39">
        <v>6513</v>
      </c>
      <c r="B578" s="39" t="s">
        <v>663</v>
      </c>
      <c r="C578" s="39">
        <f t="shared" si="9"/>
        <v>6513</v>
      </c>
      <c r="D578" s="39" t="s">
        <v>61</v>
      </c>
      <c r="E578" s="39" t="s">
        <v>60</v>
      </c>
      <c r="F578" s="39">
        <v>6500</v>
      </c>
    </row>
    <row r="579" spans="1:6" x14ac:dyDescent="0.25">
      <c r="A579" s="39">
        <v>6514</v>
      </c>
      <c r="B579" s="39" t="s">
        <v>664</v>
      </c>
      <c r="C579" s="39">
        <f t="shared" ref="C579:C642" si="10">A579</f>
        <v>6514</v>
      </c>
      <c r="D579" s="39" t="s">
        <v>61</v>
      </c>
      <c r="E579" s="39" t="s">
        <v>60</v>
      </c>
      <c r="F579" s="39">
        <v>6500</v>
      </c>
    </row>
    <row r="580" spans="1:6" x14ac:dyDescent="0.25">
      <c r="A580" s="39">
        <v>6517</v>
      </c>
      <c r="B580" s="39" t="s">
        <v>667</v>
      </c>
      <c r="C580" s="39">
        <f t="shared" si="10"/>
        <v>6517</v>
      </c>
      <c r="D580" s="39" t="s">
        <v>61</v>
      </c>
      <c r="E580" s="39" t="s">
        <v>60</v>
      </c>
      <c r="F580" s="39">
        <v>6500</v>
      </c>
    </row>
    <row r="581" spans="1:6" x14ac:dyDescent="0.25">
      <c r="A581" s="39">
        <v>6539</v>
      </c>
      <c r="B581" s="39" t="s">
        <v>689</v>
      </c>
      <c r="C581" s="39">
        <f t="shared" si="10"/>
        <v>6539</v>
      </c>
      <c r="D581" s="39" t="s">
        <v>61</v>
      </c>
      <c r="E581" s="39" t="s">
        <v>60</v>
      </c>
      <c r="F581" s="39">
        <v>6500</v>
      </c>
    </row>
    <row r="582" spans="1:6" x14ac:dyDescent="0.25">
      <c r="A582" s="39">
        <v>6518</v>
      </c>
      <c r="B582" s="39" t="s">
        <v>668</v>
      </c>
      <c r="C582" s="39">
        <f t="shared" si="10"/>
        <v>6518</v>
      </c>
      <c r="D582" s="39" t="s">
        <v>61</v>
      </c>
      <c r="E582" s="39" t="s">
        <v>60</v>
      </c>
      <c r="F582" s="39">
        <v>6500</v>
      </c>
    </row>
    <row r="583" spans="1:6" x14ac:dyDescent="0.25">
      <c r="A583" s="39">
        <v>6519</v>
      </c>
      <c r="B583" s="39" t="s">
        <v>669</v>
      </c>
      <c r="C583" s="39">
        <f t="shared" si="10"/>
        <v>6519</v>
      </c>
      <c r="D583" s="39" t="s">
        <v>61</v>
      </c>
      <c r="E583" s="39" t="s">
        <v>60</v>
      </c>
      <c r="F583" s="39">
        <v>6500</v>
      </c>
    </row>
    <row r="584" spans="1:6" x14ac:dyDescent="0.25">
      <c r="A584" s="39">
        <v>6520</v>
      </c>
      <c r="B584" s="39" t="s">
        <v>670</v>
      </c>
      <c r="C584" s="39">
        <f t="shared" si="10"/>
        <v>6520</v>
      </c>
      <c r="D584" s="39" t="s">
        <v>61</v>
      </c>
      <c r="E584" s="39" t="s">
        <v>60</v>
      </c>
      <c r="F584" s="39">
        <v>6500</v>
      </c>
    </row>
    <row r="585" spans="1:6" x14ac:dyDescent="0.25">
      <c r="A585" s="39">
        <v>6521</v>
      </c>
      <c r="B585" s="39" t="s">
        <v>671</v>
      </c>
      <c r="C585" s="39">
        <f t="shared" si="10"/>
        <v>6521</v>
      </c>
      <c r="D585" s="39" t="s">
        <v>61</v>
      </c>
      <c r="E585" s="39" t="s">
        <v>60</v>
      </c>
      <c r="F585" s="39">
        <v>6500</v>
      </c>
    </row>
    <row r="586" spans="1:6" x14ac:dyDescent="0.25">
      <c r="A586" s="39">
        <v>6545</v>
      </c>
      <c r="B586" s="39" t="s">
        <v>692</v>
      </c>
      <c r="C586" s="39">
        <f t="shared" si="10"/>
        <v>6545</v>
      </c>
      <c r="D586" s="39" t="s">
        <v>61</v>
      </c>
      <c r="E586" s="39" t="s">
        <v>60</v>
      </c>
      <c r="F586" s="39">
        <v>6500</v>
      </c>
    </row>
    <row r="587" spans="1:6" x14ac:dyDescent="0.25">
      <c r="A587" s="39">
        <v>6524</v>
      </c>
      <c r="B587" s="39" t="s">
        <v>674</v>
      </c>
      <c r="C587" s="39">
        <f t="shared" si="10"/>
        <v>6524</v>
      </c>
      <c r="D587" s="39" t="s">
        <v>61</v>
      </c>
      <c r="E587" s="39" t="s">
        <v>60</v>
      </c>
      <c r="F587" s="39">
        <v>6500</v>
      </c>
    </row>
    <row r="588" spans="1:6" x14ac:dyDescent="0.25">
      <c r="A588" s="39">
        <v>6525</v>
      </c>
      <c r="B588" s="39" t="s">
        <v>675</v>
      </c>
      <c r="C588" s="39">
        <f t="shared" si="10"/>
        <v>6525</v>
      </c>
      <c r="D588" s="39" t="s">
        <v>61</v>
      </c>
      <c r="E588" s="39" t="s">
        <v>60</v>
      </c>
      <c r="F588" s="39">
        <v>6500</v>
      </c>
    </row>
    <row r="589" spans="1:6" x14ac:dyDescent="0.25">
      <c r="A589" s="39">
        <v>6526</v>
      </c>
      <c r="B589" s="39" t="s">
        <v>676</v>
      </c>
      <c r="C589" s="39">
        <f t="shared" si="10"/>
        <v>6526</v>
      </c>
      <c r="D589" s="39" t="s">
        <v>61</v>
      </c>
      <c r="E589" s="39" t="s">
        <v>60</v>
      </c>
      <c r="F589" s="39">
        <v>6500</v>
      </c>
    </row>
    <row r="590" spans="1:6" x14ac:dyDescent="0.25">
      <c r="A590" s="39">
        <v>6527</v>
      </c>
      <c r="B590" s="39" t="s">
        <v>677</v>
      </c>
      <c r="C590" s="39">
        <f t="shared" si="10"/>
        <v>6527</v>
      </c>
      <c r="D590" s="39" t="s">
        <v>61</v>
      </c>
      <c r="E590" s="39" t="s">
        <v>60</v>
      </c>
      <c r="F590" s="39">
        <v>6500</v>
      </c>
    </row>
    <row r="591" spans="1:6" x14ac:dyDescent="0.25">
      <c r="A591" s="39">
        <v>6528</v>
      </c>
      <c r="B591" s="39" t="s">
        <v>678</v>
      </c>
      <c r="C591" s="39">
        <f t="shared" si="10"/>
        <v>6528</v>
      </c>
      <c r="D591" s="39" t="s">
        <v>61</v>
      </c>
      <c r="E591" s="39" t="s">
        <v>60</v>
      </c>
      <c r="F591" s="39">
        <v>6500</v>
      </c>
    </row>
    <row r="592" spans="1:6" x14ac:dyDescent="0.25">
      <c r="A592" s="39">
        <v>6529</v>
      </c>
      <c r="B592" s="39" t="s">
        <v>679</v>
      </c>
      <c r="C592" s="39">
        <f t="shared" si="10"/>
        <v>6529</v>
      </c>
      <c r="D592" s="39" t="s">
        <v>61</v>
      </c>
      <c r="E592" s="39" t="s">
        <v>60</v>
      </c>
      <c r="F592" s="39">
        <v>6500</v>
      </c>
    </row>
    <row r="593" spans="1:6" x14ac:dyDescent="0.25">
      <c r="A593" s="39">
        <v>6530</v>
      </c>
      <c r="B593" s="39" t="s">
        <v>680</v>
      </c>
      <c r="C593" s="39">
        <f t="shared" si="10"/>
        <v>6530</v>
      </c>
      <c r="D593" s="39" t="s">
        <v>61</v>
      </c>
      <c r="E593" s="39" t="s">
        <v>60</v>
      </c>
      <c r="F593" s="39">
        <v>6500</v>
      </c>
    </row>
    <row r="594" spans="1:6" x14ac:dyDescent="0.25">
      <c r="A594" s="39">
        <v>6531</v>
      </c>
      <c r="B594" s="39" t="s">
        <v>681</v>
      </c>
      <c r="C594" s="39">
        <f t="shared" si="10"/>
        <v>6531</v>
      </c>
      <c r="D594" s="39" t="s">
        <v>61</v>
      </c>
      <c r="E594" s="39" t="s">
        <v>60</v>
      </c>
      <c r="F594" s="39">
        <v>6500</v>
      </c>
    </row>
    <row r="595" spans="1:6" x14ac:dyDescent="0.25">
      <c r="A595" s="39">
        <v>6533</v>
      </c>
      <c r="B595" s="39" t="s">
        <v>683</v>
      </c>
      <c r="C595" s="39">
        <f t="shared" si="10"/>
        <v>6533</v>
      </c>
      <c r="D595" s="39" t="s">
        <v>61</v>
      </c>
      <c r="E595" s="39" t="s">
        <v>60</v>
      </c>
      <c r="F595" s="39">
        <v>6500</v>
      </c>
    </row>
    <row r="596" spans="1:6" x14ac:dyDescent="0.25">
      <c r="A596" s="39">
        <v>6534</v>
      </c>
      <c r="B596" s="39" t="s">
        <v>684</v>
      </c>
      <c r="C596" s="39">
        <f t="shared" si="10"/>
        <v>6534</v>
      </c>
      <c r="D596" s="39" t="s">
        <v>61</v>
      </c>
      <c r="E596" s="39" t="s">
        <v>60</v>
      </c>
      <c r="F596" s="39">
        <v>6500</v>
      </c>
    </row>
    <row r="597" spans="1:6" x14ac:dyDescent="0.25">
      <c r="A597" s="39">
        <v>6535</v>
      </c>
      <c r="B597" s="39" t="s">
        <v>685</v>
      </c>
      <c r="C597" s="39">
        <f t="shared" si="10"/>
        <v>6535</v>
      </c>
      <c r="D597" s="39" t="s">
        <v>61</v>
      </c>
      <c r="E597" s="39" t="s">
        <v>60</v>
      </c>
      <c r="F597" s="39">
        <v>6500</v>
      </c>
    </row>
    <row r="598" spans="1:6" x14ac:dyDescent="0.25">
      <c r="A598" s="39">
        <v>6536</v>
      </c>
      <c r="B598" s="39" t="s">
        <v>686</v>
      </c>
      <c r="C598" s="39">
        <f t="shared" si="10"/>
        <v>6536</v>
      </c>
      <c r="D598" s="39" t="s">
        <v>61</v>
      </c>
      <c r="E598" s="39" t="s">
        <v>60</v>
      </c>
      <c r="F598" s="39">
        <v>6500</v>
      </c>
    </row>
    <row r="599" spans="1:6" x14ac:dyDescent="0.25">
      <c r="A599" s="39">
        <v>6537</v>
      </c>
      <c r="B599" s="39" t="s">
        <v>687</v>
      </c>
      <c r="C599" s="39">
        <f t="shared" si="10"/>
        <v>6537</v>
      </c>
      <c r="D599" s="39" t="s">
        <v>61</v>
      </c>
      <c r="E599" s="39" t="s">
        <v>60</v>
      </c>
      <c r="F599" s="39">
        <v>6500</v>
      </c>
    </row>
    <row r="600" spans="1:6" x14ac:dyDescent="0.25">
      <c r="A600" s="39">
        <v>6523</v>
      </c>
      <c r="B600" s="39" t="s">
        <v>673</v>
      </c>
      <c r="C600" s="39">
        <f t="shared" si="10"/>
        <v>6523</v>
      </c>
      <c r="D600" s="39" t="s">
        <v>61</v>
      </c>
      <c r="E600" s="39" t="s">
        <v>60</v>
      </c>
      <c r="F600" s="39">
        <v>6500</v>
      </c>
    </row>
    <row r="601" spans="1:6" x14ac:dyDescent="0.25">
      <c r="A601" s="39">
        <v>6542</v>
      </c>
      <c r="B601" s="39" t="s">
        <v>690</v>
      </c>
      <c r="C601" s="39">
        <f t="shared" si="10"/>
        <v>6542</v>
      </c>
      <c r="D601" s="39" t="s">
        <v>61</v>
      </c>
      <c r="E601" s="39" t="s">
        <v>60</v>
      </c>
      <c r="F601" s="39">
        <v>6500</v>
      </c>
    </row>
    <row r="602" spans="1:6" x14ac:dyDescent="0.25">
      <c r="A602" s="39">
        <v>7115</v>
      </c>
      <c r="B602" s="39" t="s">
        <v>707</v>
      </c>
      <c r="C602" s="39">
        <f t="shared" si="10"/>
        <v>7115</v>
      </c>
      <c r="D602" s="39" t="s">
        <v>855</v>
      </c>
      <c r="E602" s="39" t="s">
        <v>72</v>
      </c>
      <c r="F602" s="39">
        <v>7100</v>
      </c>
    </row>
    <row r="603" spans="1:6" x14ac:dyDescent="0.25">
      <c r="A603" s="39">
        <v>7118</v>
      </c>
      <c r="B603" s="39" t="s">
        <v>710</v>
      </c>
      <c r="C603" s="39">
        <f t="shared" si="10"/>
        <v>7118</v>
      </c>
      <c r="D603" s="39" t="s">
        <v>855</v>
      </c>
      <c r="E603" s="39" t="s">
        <v>72</v>
      </c>
      <c r="F603" s="39">
        <v>7100</v>
      </c>
    </row>
    <row r="604" spans="1:6" x14ac:dyDescent="0.25">
      <c r="A604" s="39">
        <v>7107</v>
      </c>
      <c r="B604" s="39" t="s">
        <v>700</v>
      </c>
      <c r="C604" s="39">
        <f t="shared" si="10"/>
        <v>7107</v>
      </c>
      <c r="D604" s="39" t="s">
        <v>855</v>
      </c>
      <c r="E604" s="39" t="s">
        <v>72</v>
      </c>
      <c r="F604" s="39">
        <v>7100</v>
      </c>
    </row>
    <row r="605" spans="1:6" x14ac:dyDescent="0.25">
      <c r="A605" s="39">
        <v>7101</v>
      </c>
      <c r="B605" s="39" t="s">
        <v>694</v>
      </c>
      <c r="C605" s="39">
        <f t="shared" si="10"/>
        <v>7101</v>
      </c>
      <c r="D605" s="39" t="s">
        <v>855</v>
      </c>
      <c r="E605" s="39" t="s">
        <v>72</v>
      </c>
      <c r="F605" s="39">
        <v>7100</v>
      </c>
    </row>
    <row r="606" spans="1:6" x14ac:dyDescent="0.25">
      <c r="A606" s="39">
        <v>7102</v>
      </c>
      <c r="B606" s="39" t="s">
        <v>695</v>
      </c>
      <c r="C606" s="39">
        <f t="shared" si="10"/>
        <v>7102</v>
      </c>
      <c r="D606" s="39" t="s">
        <v>855</v>
      </c>
      <c r="E606" s="39" t="s">
        <v>72</v>
      </c>
      <c r="F606" s="39">
        <v>7100</v>
      </c>
    </row>
    <row r="607" spans="1:6" x14ac:dyDescent="0.25">
      <c r="A607" s="39">
        <v>7124</v>
      </c>
      <c r="B607" s="39" t="s">
        <v>716</v>
      </c>
      <c r="C607" s="39">
        <f t="shared" si="10"/>
        <v>7124</v>
      </c>
      <c r="D607" s="39" t="s">
        <v>855</v>
      </c>
      <c r="E607" s="39" t="s">
        <v>72</v>
      </c>
      <c r="F607" s="39">
        <v>7100</v>
      </c>
    </row>
    <row r="608" spans="1:6" x14ac:dyDescent="0.25">
      <c r="A608" s="39">
        <v>7117</v>
      </c>
      <c r="B608" s="39" t="s">
        <v>709</v>
      </c>
      <c r="C608" s="39">
        <f t="shared" si="10"/>
        <v>7117</v>
      </c>
      <c r="D608" s="39" t="s">
        <v>855</v>
      </c>
      <c r="E608" s="39" t="s">
        <v>72</v>
      </c>
      <c r="F608" s="39">
        <v>7100</v>
      </c>
    </row>
    <row r="609" spans="1:6" x14ac:dyDescent="0.25">
      <c r="A609" s="39">
        <v>7103</v>
      </c>
      <c r="B609" s="39" t="s">
        <v>696</v>
      </c>
      <c r="C609" s="39">
        <f t="shared" si="10"/>
        <v>7103</v>
      </c>
      <c r="D609" s="39" t="s">
        <v>855</v>
      </c>
      <c r="E609" s="39" t="s">
        <v>72</v>
      </c>
      <c r="F609" s="39">
        <v>7100</v>
      </c>
    </row>
    <row r="610" spans="1:6" x14ac:dyDescent="0.25">
      <c r="A610" s="39">
        <v>7123</v>
      </c>
      <c r="B610" s="39" t="s">
        <v>715</v>
      </c>
      <c r="C610" s="39">
        <f t="shared" si="10"/>
        <v>7123</v>
      </c>
      <c r="D610" s="39" t="s">
        <v>855</v>
      </c>
      <c r="E610" s="39" t="s">
        <v>72</v>
      </c>
      <c r="F610" s="39">
        <v>7100</v>
      </c>
    </row>
    <row r="611" spans="1:6" x14ac:dyDescent="0.25">
      <c r="A611" s="39">
        <v>7104</v>
      </c>
      <c r="B611" s="39" t="s">
        <v>697</v>
      </c>
      <c r="C611" s="39">
        <f t="shared" si="10"/>
        <v>7104</v>
      </c>
      <c r="D611" s="39" t="s">
        <v>855</v>
      </c>
      <c r="E611" s="39" t="s">
        <v>72</v>
      </c>
      <c r="F611" s="39">
        <v>7100</v>
      </c>
    </row>
    <row r="612" spans="1:6" x14ac:dyDescent="0.25">
      <c r="A612" s="39">
        <v>7105</v>
      </c>
      <c r="B612" s="39" t="s">
        <v>698</v>
      </c>
      <c r="C612" s="39">
        <f t="shared" si="10"/>
        <v>7105</v>
      </c>
      <c r="D612" s="39" t="s">
        <v>855</v>
      </c>
      <c r="E612" s="39" t="s">
        <v>72</v>
      </c>
      <c r="F612" s="39">
        <v>7100</v>
      </c>
    </row>
    <row r="613" spans="1:6" x14ac:dyDescent="0.25">
      <c r="A613" s="39">
        <v>7106</v>
      </c>
      <c r="B613" s="39" t="s">
        <v>699</v>
      </c>
      <c r="C613" s="39">
        <f t="shared" si="10"/>
        <v>7106</v>
      </c>
      <c r="D613" s="39" t="s">
        <v>855</v>
      </c>
      <c r="E613" s="39" t="s">
        <v>72</v>
      </c>
      <c r="F613" s="39">
        <v>7100</v>
      </c>
    </row>
    <row r="614" spans="1:6" x14ac:dyDescent="0.25">
      <c r="A614" s="39">
        <v>7125</v>
      </c>
      <c r="B614" s="39" t="s">
        <v>717</v>
      </c>
      <c r="C614" s="39">
        <f t="shared" si="10"/>
        <v>7125</v>
      </c>
      <c r="D614" s="39" t="s">
        <v>855</v>
      </c>
      <c r="E614" s="39" t="s">
        <v>72</v>
      </c>
      <c r="F614" s="39">
        <v>7100</v>
      </c>
    </row>
    <row r="615" spans="1:6" x14ac:dyDescent="0.25">
      <c r="A615" s="39">
        <v>7108</v>
      </c>
      <c r="B615" s="39" t="s">
        <v>701</v>
      </c>
      <c r="C615" s="39">
        <f t="shared" si="10"/>
        <v>7108</v>
      </c>
      <c r="D615" s="39" t="s">
        <v>855</v>
      </c>
      <c r="E615" s="39" t="s">
        <v>72</v>
      </c>
      <c r="F615" s="39">
        <v>7100</v>
      </c>
    </row>
    <row r="616" spans="1:6" x14ac:dyDescent="0.25">
      <c r="A616" s="39">
        <v>7120</v>
      </c>
      <c r="B616" s="39" t="s">
        <v>712</v>
      </c>
      <c r="C616" s="39">
        <f t="shared" si="10"/>
        <v>7120</v>
      </c>
      <c r="D616" s="39" t="s">
        <v>855</v>
      </c>
      <c r="E616" s="39" t="s">
        <v>72</v>
      </c>
      <c r="F616" s="39">
        <v>7100</v>
      </c>
    </row>
    <row r="617" spans="1:6" x14ac:dyDescent="0.25">
      <c r="A617" s="39">
        <v>7109</v>
      </c>
      <c r="B617" s="39" t="s">
        <v>702</v>
      </c>
      <c r="C617" s="39">
        <f t="shared" si="10"/>
        <v>7109</v>
      </c>
      <c r="D617" s="39" t="s">
        <v>855</v>
      </c>
      <c r="E617" s="39" t="s">
        <v>72</v>
      </c>
      <c r="F617" s="39">
        <v>7100</v>
      </c>
    </row>
    <row r="618" spans="1:6" x14ac:dyDescent="0.25">
      <c r="A618" s="39">
        <v>7110</v>
      </c>
      <c r="B618" s="39" t="s">
        <v>703</v>
      </c>
      <c r="C618" s="39">
        <f t="shared" si="10"/>
        <v>7110</v>
      </c>
      <c r="D618" s="39" t="s">
        <v>855</v>
      </c>
      <c r="E618" s="39" t="s">
        <v>72</v>
      </c>
      <c r="F618" s="39">
        <v>7100</v>
      </c>
    </row>
    <row r="619" spans="1:6" x14ac:dyDescent="0.25">
      <c r="A619" s="39">
        <v>7122</v>
      </c>
      <c r="B619" s="39" t="s">
        <v>714</v>
      </c>
      <c r="C619" s="39">
        <f t="shared" si="10"/>
        <v>7122</v>
      </c>
      <c r="D619" s="39" t="s">
        <v>855</v>
      </c>
      <c r="E619" s="39" t="s">
        <v>72</v>
      </c>
      <c r="F619" s="39">
        <v>7100</v>
      </c>
    </row>
    <row r="620" spans="1:6" x14ac:dyDescent="0.25">
      <c r="A620" s="39">
        <v>7111</v>
      </c>
      <c r="B620" s="39" t="s">
        <v>704</v>
      </c>
      <c r="C620" s="39">
        <f t="shared" si="10"/>
        <v>7111</v>
      </c>
      <c r="D620" s="39" t="s">
        <v>855</v>
      </c>
      <c r="E620" s="39" t="s">
        <v>72</v>
      </c>
      <c r="F620" s="39">
        <v>7100</v>
      </c>
    </row>
    <row r="621" spans="1:6" x14ac:dyDescent="0.25">
      <c r="A621" s="39">
        <v>7112</v>
      </c>
      <c r="B621" s="39" t="s">
        <v>705</v>
      </c>
      <c r="C621" s="39">
        <f t="shared" si="10"/>
        <v>7112</v>
      </c>
      <c r="D621" s="39" t="s">
        <v>855</v>
      </c>
      <c r="E621" s="39" t="s">
        <v>72</v>
      </c>
      <c r="F621" s="39">
        <v>7100</v>
      </c>
    </row>
    <row r="622" spans="1:6" x14ac:dyDescent="0.25">
      <c r="A622" s="39">
        <v>7113</v>
      </c>
      <c r="B622" s="39" t="s">
        <v>706</v>
      </c>
      <c r="C622" s="39">
        <f t="shared" si="10"/>
        <v>7113</v>
      </c>
      <c r="D622" s="39" t="s">
        <v>855</v>
      </c>
      <c r="E622" s="39" t="s">
        <v>72</v>
      </c>
      <c r="F622" s="39">
        <v>7100</v>
      </c>
    </row>
    <row r="623" spans="1:6" x14ac:dyDescent="0.25">
      <c r="A623" s="39">
        <v>7121</v>
      </c>
      <c r="B623" s="39" t="s">
        <v>713</v>
      </c>
      <c r="C623" s="39">
        <f t="shared" si="10"/>
        <v>7121</v>
      </c>
      <c r="D623" s="39" t="s">
        <v>855</v>
      </c>
      <c r="E623" s="39" t="s">
        <v>72</v>
      </c>
      <c r="F623" s="39">
        <v>7100</v>
      </c>
    </row>
    <row r="624" spans="1:6" x14ac:dyDescent="0.25">
      <c r="A624" s="39">
        <v>7116</v>
      </c>
      <c r="B624" s="39" t="s">
        <v>708</v>
      </c>
      <c r="C624" s="39">
        <f t="shared" si="10"/>
        <v>7116</v>
      </c>
      <c r="D624" s="39" t="s">
        <v>855</v>
      </c>
      <c r="E624" s="39" t="s">
        <v>72</v>
      </c>
      <c r="F624" s="39">
        <v>7100</v>
      </c>
    </row>
    <row r="625" spans="1:6" x14ac:dyDescent="0.25">
      <c r="A625" s="39">
        <v>7119</v>
      </c>
      <c r="B625" s="39" t="s">
        <v>711</v>
      </c>
      <c r="C625" s="39">
        <f t="shared" si="10"/>
        <v>7119</v>
      </c>
      <c r="D625" s="39" t="s">
        <v>855</v>
      </c>
      <c r="E625" s="39" t="s">
        <v>72</v>
      </c>
      <c r="F625" s="39">
        <v>7100</v>
      </c>
    </row>
    <row r="626" spans="1:6" x14ac:dyDescent="0.25">
      <c r="A626" s="39">
        <v>7213</v>
      </c>
      <c r="B626" s="39" t="s">
        <v>727</v>
      </c>
      <c r="C626" s="39">
        <f t="shared" si="10"/>
        <v>7213</v>
      </c>
      <c r="D626" s="39" t="s">
        <v>14</v>
      </c>
      <c r="E626" s="39" t="s">
        <v>73</v>
      </c>
      <c r="F626" s="39">
        <v>7200</v>
      </c>
    </row>
    <row r="627" spans="1:6" x14ac:dyDescent="0.25">
      <c r="A627" s="39">
        <v>7207</v>
      </c>
      <c r="B627" s="39" t="s">
        <v>723</v>
      </c>
      <c r="C627" s="39">
        <f t="shared" si="10"/>
        <v>7207</v>
      </c>
      <c r="D627" s="39" t="s">
        <v>14</v>
      </c>
      <c r="E627" s="39" t="s">
        <v>73</v>
      </c>
      <c r="F627" s="39">
        <v>7200</v>
      </c>
    </row>
    <row r="628" spans="1:6" x14ac:dyDescent="0.25">
      <c r="A628" s="39">
        <v>7208</v>
      </c>
      <c r="B628" s="39" t="s">
        <v>724</v>
      </c>
      <c r="C628" s="39">
        <f t="shared" si="10"/>
        <v>7208</v>
      </c>
      <c r="D628" s="39" t="s">
        <v>14</v>
      </c>
      <c r="E628" s="39" t="s">
        <v>73</v>
      </c>
      <c r="F628" s="39">
        <v>7200</v>
      </c>
    </row>
    <row r="629" spans="1:6" x14ac:dyDescent="0.25">
      <c r="A629" s="39">
        <v>7210</v>
      </c>
      <c r="B629" s="39" t="s">
        <v>725</v>
      </c>
      <c r="C629" s="39">
        <f t="shared" si="10"/>
        <v>7210</v>
      </c>
      <c r="D629" s="39" t="s">
        <v>14</v>
      </c>
      <c r="E629" s="39" t="s">
        <v>73</v>
      </c>
      <c r="F629" s="39">
        <v>7200</v>
      </c>
    </row>
    <row r="630" spans="1:6" x14ac:dyDescent="0.25">
      <c r="A630" s="39">
        <v>7212</v>
      </c>
      <c r="B630" s="39" t="s">
        <v>726</v>
      </c>
      <c r="C630" s="39">
        <f t="shared" si="10"/>
        <v>7212</v>
      </c>
      <c r="D630" s="39" t="s">
        <v>14</v>
      </c>
      <c r="E630" s="39" t="s">
        <v>73</v>
      </c>
      <c r="F630" s="39">
        <v>7200</v>
      </c>
    </row>
    <row r="631" spans="1:6" x14ac:dyDescent="0.25">
      <c r="A631" s="39">
        <v>7205</v>
      </c>
      <c r="B631" s="39" t="s">
        <v>722</v>
      </c>
      <c r="C631" s="39">
        <f t="shared" si="10"/>
        <v>7205</v>
      </c>
      <c r="D631" s="39" t="s">
        <v>14</v>
      </c>
      <c r="E631" s="39" t="s">
        <v>73</v>
      </c>
      <c r="F631" s="39">
        <v>7200</v>
      </c>
    </row>
    <row r="632" spans="1:6" x14ac:dyDescent="0.25">
      <c r="A632" s="39">
        <v>7201</v>
      </c>
      <c r="B632" s="39" t="s">
        <v>718</v>
      </c>
      <c r="C632" s="39">
        <f t="shared" si="10"/>
        <v>7201</v>
      </c>
      <c r="D632" s="39" t="s">
        <v>14</v>
      </c>
      <c r="E632" s="39" t="s">
        <v>73</v>
      </c>
      <c r="F632" s="39">
        <v>7200</v>
      </c>
    </row>
    <row r="633" spans="1:6" x14ac:dyDescent="0.25">
      <c r="A633" s="39">
        <v>7202</v>
      </c>
      <c r="B633" s="39" t="s">
        <v>719</v>
      </c>
      <c r="C633" s="39">
        <f t="shared" si="10"/>
        <v>7202</v>
      </c>
      <c r="D633" s="39" t="s">
        <v>14</v>
      </c>
      <c r="E633" s="39" t="s">
        <v>73</v>
      </c>
      <c r="F633" s="39">
        <v>7200</v>
      </c>
    </row>
    <row r="634" spans="1:6" x14ac:dyDescent="0.25">
      <c r="A634" s="39">
        <v>7203</v>
      </c>
      <c r="B634" s="39" t="s">
        <v>720</v>
      </c>
      <c r="C634" s="39">
        <f t="shared" si="10"/>
        <v>7203</v>
      </c>
      <c r="D634" s="39" t="s">
        <v>14</v>
      </c>
      <c r="E634" s="39" t="s">
        <v>73</v>
      </c>
      <c r="F634" s="39">
        <v>7200</v>
      </c>
    </row>
    <row r="635" spans="1:6" x14ac:dyDescent="0.25">
      <c r="A635" s="39">
        <v>7204</v>
      </c>
      <c r="B635" s="39" t="s">
        <v>721</v>
      </c>
      <c r="C635" s="39">
        <f t="shared" si="10"/>
        <v>7204</v>
      </c>
      <c r="D635" s="39" t="s">
        <v>14</v>
      </c>
      <c r="E635" s="39" t="s">
        <v>73</v>
      </c>
      <c r="F635" s="39">
        <v>7200</v>
      </c>
    </row>
    <row r="636" spans="1:6" x14ac:dyDescent="0.25">
      <c r="A636" s="39">
        <v>7206</v>
      </c>
      <c r="B636" s="39" t="s">
        <v>406</v>
      </c>
      <c r="C636" s="39">
        <f t="shared" si="10"/>
        <v>7206</v>
      </c>
      <c r="D636" s="39" t="s">
        <v>14</v>
      </c>
      <c r="E636" s="39" t="s">
        <v>73</v>
      </c>
      <c r="F636" s="39">
        <v>7200</v>
      </c>
    </row>
    <row r="637" spans="1:6" x14ac:dyDescent="0.25">
      <c r="A637" s="39">
        <v>7428</v>
      </c>
      <c r="B637" s="39" t="s">
        <v>751</v>
      </c>
      <c r="C637" s="39">
        <f t="shared" si="10"/>
        <v>7428</v>
      </c>
      <c r="D637" s="39" t="s">
        <v>75</v>
      </c>
      <c r="E637" s="39" t="s">
        <v>74</v>
      </c>
      <c r="F637" s="39">
        <v>7400</v>
      </c>
    </row>
    <row r="638" spans="1:6" x14ac:dyDescent="0.25">
      <c r="A638" s="39">
        <v>7427</v>
      </c>
      <c r="B638" s="39" t="s">
        <v>750</v>
      </c>
      <c r="C638" s="39">
        <f t="shared" si="10"/>
        <v>7427</v>
      </c>
      <c r="D638" s="39" t="s">
        <v>75</v>
      </c>
      <c r="E638" s="39" t="s">
        <v>74</v>
      </c>
      <c r="F638" s="39">
        <v>7400</v>
      </c>
    </row>
    <row r="639" spans="1:6" x14ac:dyDescent="0.25">
      <c r="A639" s="39">
        <v>7415</v>
      </c>
      <c r="B639" s="39" t="s">
        <v>739</v>
      </c>
      <c r="C639" s="39">
        <f t="shared" si="10"/>
        <v>7415</v>
      </c>
      <c r="D639" s="39" t="s">
        <v>75</v>
      </c>
      <c r="E639" s="39" t="s">
        <v>74</v>
      </c>
      <c r="F639" s="39">
        <v>7400</v>
      </c>
    </row>
    <row r="640" spans="1:6" x14ac:dyDescent="0.25">
      <c r="A640" s="39">
        <v>7402</v>
      </c>
      <c r="B640" s="39" t="s">
        <v>728</v>
      </c>
      <c r="C640" s="39">
        <f t="shared" si="10"/>
        <v>7402</v>
      </c>
      <c r="D640" s="39" t="s">
        <v>75</v>
      </c>
      <c r="E640" s="39" t="s">
        <v>74</v>
      </c>
      <c r="F640" s="39">
        <v>7400</v>
      </c>
    </row>
    <row r="641" spans="1:6" x14ac:dyDescent="0.25">
      <c r="A641" s="39">
        <v>7421</v>
      </c>
      <c r="B641" s="39" t="s">
        <v>745</v>
      </c>
      <c r="C641" s="39">
        <f t="shared" si="10"/>
        <v>7421</v>
      </c>
      <c r="D641" s="39" t="s">
        <v>75</v>
      </c>
      <c r="E641" s="39" t="s">
        <v>74</v>
      </c>
      <c r="F641" s="39">
        <v>7400</v>
      </c>
    </row>
    <row r="642" spans="1:6" x14ac:dyDescent="0.25">
      <c r="A642" s="39">
        <v>7406</v>
      </c>
      <c r="B642" s="39" t="s">
        <v>732</v>
      </c>
      <c r="C642" s="39">
        <f t="shared" si="10"/>
        <v>7406</v>
      </c>
      <c r="D642" s="39" t="s">
        <v>75</v>
      </c>
      <c r="E642" s="39" t="s">
        <v>74</v>
      </c>
      <c r="F642" s="39">
        <v>7400</v>
      </c>
    </row>
    <row r="643" spans="1:6" x14ac:dyDescent="0.25">
      <c r="A643" s="39">
        <v>7403</v>
      </c>
      <c r="B643" s="39" t="s">
        <v>729</v>
      </c>
      <c r="C643" s="39">
        <f t="shared" ref="C643:C706" si="11">A643</f>
        <v>7403</v>
      </c>
      <c r="D643" s="39" t="s">
        <v>75</v>
      </c>
      <c r="E643" s="39" t="s">
        <v>74</v>
      </c>
      <c r="F643" s="39">
        <v>7400</v>
      </c>
    </row>
    <row r="644" spans="1:6" x14ac:dyDescent="0.25">
      <c r="A644" s="39">
        <v>7422</v>
      </c>
      <c r="B644" s="39" t="s">
        <v>746</v>
      </c>
      <c r="C644" s="39">
        <f t="shared" si="11"/>
        <v>7422</v>
      </c>
      <c r="D644" s="39" t="s">
        <v>75</v>
      </c>
      <c r="E644" s="39" t="s">
        <v>74</v>
      </c>
      <c r="F644" s="39">
        <v>7400</v>
      </c>
    </row>
    <row r="645" spans="1:6" x14ac:dyDescent="0.25">
      <c r="A645" s="39">
        <v>7404</v>
      </c>
      <c r="B645" s="39" t="s">
        <v>730</v>
      </c>
      <c r="C645" s="39">
        <f t="shared" si="11"/>
        <v>7404</v>
      </c>
      <c r="D645" s="39" t="s">
        <v>75</v>
      </c>
      <c r="E645" s="39" t="s">
        <v>74</v>
      </c>
      <c r="F645" s="39">
        <v>7400</v>
      </c>
    </row>
    <row r="646" spans="1:6" x14ac:dyDescent="0.25">
      <c r="A646" s="39">
        <v>7412</v>
      </c>
      <c r="B646" s="39" t="s">
        <v>737</v>
      </c>
      <c r="C646" s="39">
        <f t="shared" si="11"/>
        <v>7412</v>
      </c>
      <c r="D646" s="39" t="s">
        <v>75</v>
      </c>
      <c r="E646" s="39" t="s">
        <v>74</v>
      </c>
      <c r="F646" s="39">
        <v>7400</v>
      </c>
    </row>
    <row r="647" spans="1:6" x14ac:dyDescent="0.25">
      <c r="A647" s="39">
        <v>7416</v>
      </c>
      <c r="B647" s="39" t="s">
        <v>740</v>
      </c>
      <c r="C647" s="39">
        <f t="shared" si="11"/>
        <v>7416</v>
      </c>
      <c r="D647" s="39" t="s">
        <v>75</v>
      </c>
      <c r="E647" s="39" t="s">
        <v>74</v>
      </c>
      <c r="F647" s="39">
        <v>7400</v>
      </c>
    </row>
    <row r="648" spans="1:6" x14ac:dyDescent="0.25">
      <c r="A648" s="39">
        <v>7418</v>
      </c>
      <c r="B648" s="39" t="s">
        <v>742</v>
      </c>
      <c r="C648" s="39">
        <f t="shared" si="11"/>
        <v>7418</v>
      </c>
      <c r="D648" s="39" t="s">
        <v>75</v>
      </c>
      <c r="E648" s="39" t="s">
        <v>74</v>
      </c>
      <c r="F648" s="39">
        <v>7400</v>
      </c>
    </row>
    <row r="649" spans="1:6" x14ac:dyDescent="0.25">
      <c r="A649" s="39">
        <v>7420</v>
      </c>
      <c r="B649" s="39" t="s">
        <v>744</v>
      </c>
      <c r="C649" s="39">
        <f t="shared" si="11"/>
        <v>7420</v>
      </c>
      <c r="D649" s="39" t="s">
        <v>75</v>
      </c>
      <c r="E649" s="39" t="s">
        <v>74</v>
      </c>
      <c r="F649" s="39">
        <v>7400</v>
      </c>
    </row>
    <row r="650" spans="1:6" x14ac:dyDescent="0.25">
      <c r="A650" s="39">
        <v>7425</v>
      </c>
      <c r="B650" s="39" t="s">
        <v>748</v>
      </c>
      <c r="C650" s="39">
        <f t="shared" si="11"/>
        <v>7425</v>
      </c>
      <c r="D650" s="39" t="s">
        <v>75</v>
      </c>
      <c r="E650" s="39" t="s">
        <v>74</v>
      </c>
      <c r="F650" s="39">
        <v>7400</v>
      </c>
    </row>
    <row r="651" spans="1:6" x14ac:dyDescent="0.25">
      <c r="A651" s="39">
        <v>7424</v>
      </c>
      <c r="B651" s="39" t="s">
        <v>747</v>
      </c>
      <c r="C651" s="39">
        <f t="shared" si="11"/>
        <v>7424</v>
      </c>
      <c r="D651" s="39" t="s">
        <v>75</v>
      </c>
      <c r="E651" s="39" t="s">
        <v>74</v>
      </c>
      <c r="F651" s="39">
        <v>7400</v>
      </c>
    </row>
    <row r="652" spans="1:6" x14ac:dyDescent="0.25">
      <c r="A652" s="39">
        <v>7411</v>
      </c>
      <c r="B652" s="39" t="s">
        <v>719</v>
      </c>
      <c r="C652" s="39">
        <f t="shared" si="11"/>
        <v>7411</v>
      </c>
      <c r="D652" s="39" t="s">
        <v>75</v>
      </c>
      <c r="E652" s="39" t="s">
        <v>74</v>
      </c>
      <c r="F652" s="39">
        <v>7400</v>
      </c>
    </row>
    <row r="653" spans="1:6" x14ac:dyDescent="0.25">
      <c r="A653" s="39">
        <v>7405</v>
      </c>
      <c r="B653" s="39" t="s">
        <v>731</v>
      </c>
      <c r="C653" s="39">
        <f t="shared" si="11"/>
        <v>7405</v>
      </c>
      <c r="D653" s="39" t="s">
        <v>75</v>
      </c>
      <c r="E653" s="39" t="s">
        <v>74</v>
      </c>
      <c r="F653" s="39">
        <v>7400</v>
      </c>
    </row>
    <row r="654" spans="1:6" x14ac:dyDescent="0.25">
      <c r="A654" s="39">
        <v>7426</v>
      </c>
      <c r="B654" s="39" t="s">
        <v>749</v>
      </c>
      <c r="C654" s="39">
        <f t="shared" si="11"/>
        <v>7426</v>
      </c>
      <c r="D654" s="39" t="s">
        <v>75</v>
      </c>
      <c r="E654" s="39" t="s">
        <v>74</v>
      </c>
      <c r="F654" s="39">
        <v>7400</v>
      </c>
    </row>
    <row r="655" spans="1:6" x14ac:dyDescent="0.25">
      <c r="A655" s="39">
        <v>7407</v>
      </c>
      <c r="B655" s="39" t="s">
        <v>733</v>
      </c>
      <c r="C655" s="39">
        <f t="shared" si="11"/>
        <v>7407</v>
      </c>
      <c r="D655" s="39" t="s">
        <v>75</v>
      </c>
      <c r="E655" s="39" t="s">
        <v>74</v>
      </c>
      <c r="F655" s="39">
        <v>7400</v>
      </c>
    </row>
    <row r="656" spans="1:6" x14ac:dyDescent="0.25">
      <c r="A656" s="39">
        <v>7408</v>
      </c>
      <c r="B656" s="39" t="s">
        <v>734</v>
      </c>
      <c r="C656" s="39">
        <f t="shared" si="11"/>
        <v>7408</v>
      </c>
      <c r="D656" s="39" t="s">
        <v>75</v>
      </c>
      <c r="E656" s="39" t="s">
        <v>74</v>
      </c>
      <c r="F656" s="39">
        <v>7400</v>
      </c>
    </row>
    <row r="657" spans="1:6" x14ac:dyDescent="0.25">
      <c r="A657" s="39">
        <v>7409</v>
      </c>
      <c r="B657" s="39" t="s">
        <v>735</v>
      </c>
      <c r="C657" s="39">
        <f t="shared" si="11"/>
        <v>7409</v>
      </c>
      <c r="D657" s="39" t="s">
        <v>75</v>
      </c>
      <c r="E657" s="39" t="s">
        <v>74</v>
      </c>
      <c r="F657" s="39">
        <v>7400</v>
      </c>
    </row>
    <row r="658" spans="1:6" x14ac:dyDescent="0.25">
      <c r="A658" s="39">
        <v>7410</v>
      </c>
      <c r="B658" s="39" t="s">
        <v>736</v>
      </c>
      <c r="C658" s="39">
        <f t="shared" si="11"/>
        <v>7410</v>
      </c>
      <c r="D658" s="39" t="s">
        <v>75</v>
      </c>
      <c r="E658" s="39" t="s">
        <v>74</v>
      </c>
      <c r="F658" s="39">
        <v>7400</v>
      </c>
    </row>
    <row r="659" spans="1:6" x14ac:dyDescent="0.25">
      <c r="A659" s="39">
        <v>7417</v>
      </c>
      <c r="B659" s="39" t="s">
        <v>741</v>
      </c>
      <c r="C659" s="39">
        <f t="shared" si="11"/>
        <v>7417</v>
      </c>
      <c r="D659" s="39" t="s">
        <v>75</v>
      </c>
      <c r="E659" s="39" t="s">
        <v>74</v>
      </c>
      <c r="F659" s="39">
        <v>7400</v>
      </c>
    </row>
    <row r="660" spans="1:6" x14ac:dyDescent="0.25">
      <c r="A660" s="39">
        <v>7419</v>
      </c>
      <c r="B660" s="39" t="s">
        <v>743</v>
      </c>
      <c r="C660" s="39">
        <f t="shared" si="11"/>
        <v>7419</v>
      </c>
      <c r="D660" s="39" t="s">
        <v>75</v>
      </c>
      <c r="E660" s="39" t="s">
        <v>74</v>
      </c>
      <c r="F660" s="39">
        <v>7400</v>
      </c>
    </row>
    <row r="661" spans="1:6" x14ac:dyDescent="0.25">
      <c r="A661" s="39">
        <v>7413</v>
      </c>
      <c r="B661" s="39" t="s">
        <v>738</v>
      </c>
      <c r="C661" s="39">
        <f t="shared" si="11"/>
        <v>7413</v>
      </c>
      <c r="D661" s="39" t="s">
        <v>75</v>
      </c>
      <c r="E661" s="39" t="s">
        <v>74</v>
      </c>
      <c r="F661" s="39">
        <v>7400</v>
      </c>
    </row>
    <row r="662" spans="1:6" x14ac:dyDescent="0.25">
      <c r="A662" s="39">
        <v>7503</v>
      </c>
      <c r="B662" s="39" t="s">
        <v>754</v>
      </c>
      <c r="C662" s="39">
        <f t="shared" si="11"/>
        <v>7503</v>
      </c>
      <c r="D662" s="39" t="s">
        <v>77</v>
      </c>
      <c r="E662" s="39" t="s">
        <v>76</v>
      </c>
      <c r="F662" s="39">
        <v>7500</v>
      </c>
    </row>
    <row r="663" spans="1:6" x14ac:dyDescent="0.25">
      <c r="A663" s="39">
        <v>7512</v>
      </c>
      <c r="B663" s="39" t="s">
        <v>763</v>
      </c>
      <c r="C663" s="39">
        <f t="shared" si="11"/>
        <v>7512</v>
      </c>
      <c r="D663" s="39" t="s">
        <v>77</v>
      </c>
      <c r="E663" s="39" t="s">
        <v>76</v>
      </c>
      <c r="F663" s="39">
        <v>7500</v>
      </c>
    </row>
    <row r="664" spans="1:6" x14ac:dyDescent="0.25">
      <c r="A664" s="39">
        <v>7513</v>
      </c>
      <c r="B664" s="39" t="s">
        <v>764</v>
      </c>
      <c r="C664" s="39">
        <f t="shared" si="11"/>
        <v>7513</v>
      </c>
      <c r="D664" s="39" t="s">
        <v>77</v>
      </c>
      <c r="E664" s="39" t="s">
        <v>76</v>
      </c>
      <c r="F664" s="39">
        <v>7500</v>
      </c>
    </row>
    <row r="665" spans="1:6" x14ac:dyDescent="0.25">
      <c r="A665" s="39">
        <v>7527</v>
      </c>
      <c r="B665" s="39" t="s">
        <v>776</v>
      </c>
      <c r="C665" s="39">
        <f t="shared" si="11"/>
        <v>7527</v>
      </c>
      <c r="D665" s="39" t="s">
        <v>77</v>
      </c>
      <c r="E665" s="39" t="s">
        <v>76</v>
      </c>
      <c r="F665" s="39">
        <v>7500</v>
      </c>
    </row>
    <row r="666" spans="1:6" x14ac:dyDescent="0.25">
      <c r="A666" s="39">
        <v>7509</v>
      </c>
      <c r="B666" s="39" t="s">
        <v>760</v>
      </c>
      <c r="C666" s="39">
        <f t="shared" si="11"/>
        <v>7509</v>
      </c>
      <c r="D666" s="39" t="s">
        <v>77</v>
      </c>
      <c r="E666" s="39" t="s">
        <v>76</v>
      </c>
      <c r="F666" s="39">
        <v>7500</v>
      </c>
    </row>
    <row r="667" spans="1:6" x14ac:dyDescent="0.25">
      <c r="A667" s="39">
        <v>7526</v>
      </c>
      <c r="B667" s="39" t="s">
        <v>775</v>
      </c>
      <c r="C667" s="39">
        <f t="shared" si="11"/>
        <v>7526</v>
      </c>
      <c r="D667" s="39" t="s">
        <v>77</v>
      </c>
      <c r="E667" s="39" t="s">
        <v>76</v>
      </c>
      <c r="F667" s="39">
        <v>7500</v>
      </c>
    </row>
    <row r="668" spans="1:6" x14ac:dyDescent="0.25">
      <c r="A668" s="39">
        <v>7517</v>
      </c>
      <c r="B668" s="39" t="s">
        <v>768</v>
      </c>
      <c r="C668" s="39">
        <f t="shared" si="11"/>
        <v>7517</v>
      </c>
      <c r="D668" s="39" t="s">
        <v>77</v>
      </c>
      <c r="E668" s="39" t="s">
        <v>76</v>
      </c>
      <c r="F668" s="39">
        <v>7500</v>
      </c>
    </row>
    <row r="669" spans="1:6" x14ac:dyDescent="0.25">
      <c r="A669" s="39">
        <v>7504</v>
      </c>
      <c r="B669" s="39" t="s">
        <v>755</v>
      </c>
      <c r="C669" s="39">
        <f t="shared" si="11"/>
        <v>7504</v>
      </c>
      <c r="D669" s="39" t="s">
        <v>77</v>
      </c>
      <c r="E669" s="39" t="s">
        <v>76</v>
      </c>
      <c r="F669" s="39">
        <v>7500</v>
      </c>
    </row>
    <row r="670" spans="1:6" x14ac:dyDescent="0.25">
      <c r="A670" s="39">
        <v>7506</v>
      </c>
      <c r="B670" s="39" t="s">
        <v>757</v>
      </c>
      <c r="C670" s="39">
        <f t="shared" si="11"/>
        <v>7506</v>
      </c>
      <c r="D670" s="39" t="s">
        <v>77</v>
      </c>
      <c r="E670" s="39" t="s">
        <v>76</v>
      </c>
      <c r="F670" s="39">
        <v>7500</v>
      </c>
    </row>
    <row r="671" spans="1:6" x14ac:dyDescent="0.25">
      <c r="A671" s="39">
        <v>7507</v>
      </c>
      <c r="B671" s="39" t="s">
        <v>758</v>
      </c>
      <c r="C671" s="39">
        <f t="shared" si="11"/>
        <v>7507</v>
      </c>
      <c r="D671" s="39" t="s">
        <v>77</v>
      </c>
      <c r="E671" s="39" t="s">
        <v>76</v>
      </c>
      <c r="F671" s="39">
        <v>7500</v>
      </c>
    </row>
    <row r="672" spans="1:6" x14ac:dyDescent="0.25">
      <c r="A672" s="39">
        <v>7516</v>
      </c>
      <c r="B672" s="39" t="s">
        <v>767</v>
      </c>
      <c r="C672" s="39">
        <f t="shared" si="11"/>
        <v>7516</v>
      </c>
      <c r="D672" s="39" t="s">
        <v>77</v>
      </c>
      <c r="E672" s="39" t="s">
        <v>76</v>
      </c>
      <c r="F672" s="39">
        <v>7500</v>
      </c>
    </row>
    <row r="673" spans="1:6" x14ac:dyDescent="0.25">
      <c r="A673" s="39">
        <v>7525</v>
      </c>
      <c r="B673" s="39" t="s">
        <v>774</v>
      </c>
      <c r="C673" s="39">
        <f t="shared" si="11"/>
        <v>7525</v>
      </c>
      <c r="D673" s="39" t="s">
        <v>77</v>
      </c>
      <c r="E673" s="39" t="s">
        <v>76</v>
      </c>
      <c r="F673" s="39">
        <v>7500</v>
      </c>
    </row>
    <row r="674" spans="1:6" x14ac:dyDescent="0.25">
      <c r="A674" s="39">
        <v>7519</v>
      </c>
      <c r="B674" s="39" t="s">
        <v>769</v>
      </c>
      <c r="C674" s="39">
        <f t="shared" si="11"/>
        <v>7519</v>
      </c>
      <c r="D674" s="39" t="s">
        <v>77</v>
      </c>
      <c r="E674" s="39" t="s">
        <v>76</v>
      </c>
      <c r="F674" s="39">
        <v>7500</v>
      </c>
    </row>
    <row r="675" spans="1:6" x14ac:dyDescent="0.25">
      <c r="A675" s="39">
        <v>7501</v>
      </c>
      <c r="B675" s="39" t="s">
        <v>752</v>
      </c>
      <c r="C675" s="39">
        <f t="shared" si="11"/>
        <v>7501</v>
      </c>
      <c r="D675" s="39" t="s">
        <v>77</v>
      </c>
      <c r="E675" s="39" t="s">
        <v>76</v>
      </c>
      <c r="F675" s="39">
        <v>7500</v>
      </c>
    </row>
    <row r="676" spans="1:6" x14ac:dyDescent="0.25">
      <c r="A676" s="39">
        <v>7502</v>
      </c>
      <c r="B676" s="39" t="s">
        <v>753</v>
      </c>
      <c r="C676" s="39">
        <f t="shared" si="11"/>
        <v>7502</v>
      </c>
      <c r="D676" s="39" t="s">
        <v>77</v>
      </c>
      <c r="E676" s="39" t="s">
        <v>76</v>
      </c>
      <c r="F676" s="39">
        <v>7500</v>
      </c>
    </row>
    <row r="677" spans="1:6" x14ac:dyDescent="0.25">
      <c r="A677" s="39">
        <v>7505</v>
      </c>
      <c r="B677" s="39" t="s">
        <v>756</v>
      </c>
      <c r="C677" s="39">
        <f t="shared" si="11"/>
        <v>7505</v>
      </c>
      <c r="D677" s="39" t="s">
        <v>77</v>
      </c>
      <c r="E677" s="39" t="s">
        <v>76</v>
      </c>
      <c r="F677" s="39">
        <v>7500</v>
      </c>
    </row>
    <row r="678" spans="1:6" x14ac:dyDescent="0.25">
      <c r="A678" s="39">
        <v>7508</v>
      </c>
      <c r="B678" s="39" t="s">
        <v>759</v>
      </c>
      <c r="C678" s="39">
        <f t="shared" si="11"/>
        <v>7508</v>
      </c>
      <c r="D678" s="39" t="s">
        <v>77</v>
      </c>
      <c r="E678" s="39" t="s">
        <v>76</v>
      </c>
      <c r="F678" s="39">
        <v>7500</v>
      </c>
    </row>
    <row r="679" spans="1:6" x14ac:dyDescent="0.25">
      <c r="A679" s="39">
        <v>7510</v>
      </c>
      <c r="B679" s="39" t="s">
        <v>761</v>
      </c>
      <c r="C679" s="39">
        <f t="shared" si="11"/>
        <v>7510</v>
      </c>
      <c r="D679" s="39" t="s">
        <v>77</v>
      </c>
      <c r="E679" s="39" t="s">
        <v>76</v>
      </c>
      <c r="F679" s="39">
        <v>7500</v>
      </c>
    </row>
    <row r="680" spans="1:6" x14ac:dyDescent="0.25">
      <c r="A680" s="39">
        <v>7511</v>
      </c>
      <c r="B680" s="39" t="s">
        <v>762</v>
      </c>
      <c r="C680" s="39">
        <f t="shared" si="11"/>
        <v>7511</v>
      </c>
      <c r="D680" s="39" t="s">
        <v>77</v>
      </c>
      <c r="E680" s="39" t="s">
        <v>76</v>
      </c>
      <c r="F680" s="39">
        <v>7500</v>
      </c>
    </row>
    <row r="681" spans="1:6" x14ac:dyDescent="0.25">
      <c r="A681" s="39">
        <v>7514</v>
      </c>
      <c r="B681" s="39" t="s">
        <v>765</v>
      </c>
      <c r="C681" s="39">
        <f t="shared" si="11"/>
        <v>7514</v>
      </c>
      <c r="D681" s="39" t="s">
        <v>77</v>
      </c>
      <c r="E681" s="39" t="s">
        <v>76</v>
      </c>
      <c r="F681" s="39">
        <v>7500</v>
      </c>
    </row>
    <row r="682" spans="1:6" x14ac:dyDescent="0.25">
      <c r="A682" s="39">
        <v>7515</v>
      </c>
      <c r="B682" s="39" t="s">
        <v>766</v>
      </c>
      <c r="C682" s="39">
        <f t="shared" si="11"/>
        <v>7515</v>
      </c>
      <c r="D682" s="39" t="s">
        <v>77</v>
      </c>
      <c r="E682" s="39" t="s">
        <v>76</v>
      </c>
      <c r="F682" s="39">
        <v>7500</v>
      </c>
    </row>
    <row r="683" spans="1:6" x14ac:dyDescent="0.25">
      <c r="A683" s="39">
        <v>7520</v>
      </c>
      <c r="B683" s="39" t="s">
        <v>770</v>
      </c>
      <c r="C683" s="39">
        <f t="shared" si="11"/>
        <v>7520</v>
      </c>
      <c r="D683" s="39" t="s">
        <v>77</v>
      </c>
      <c r="E683" s="39" t="s">
        <v>76</v>
      </c>
      <c r="F683" s="39">
        <v>7500</v>
      </c>
    </row>
    <row r="684" spans="1:6" x14ac:dyDescent="0.25">
      <c r="A684" s="39">
        <v>7524</v>
      </c>
      <c r="B684" s="39" t="s">
        <v>773</v>
      </c>
      <c r="C684" s="39">
        <f t="shared" si="11"/>
        <v>7524</v>
      </c>
      <c r="D684" s="39" t="s">
        <v>77</v>
      </c>
      <c r="E684" s="39" t="s">
        <v>76</v>
      </c>
      <c r="F684" s="39">
        <v>7500</v>
      </c>
    </row>
    <row r="685" spans="1:6" x14ac:dyDescent="0.25">
      <c r="A685" s="39">
        <v>7522</v>
      </c>
      <c r="B685" s="39" t="s">
        <v>771</v>
      </c>
      <c r="C685" s="39">
        <f t="shared" si="11"/>
        <v>7522</v>
      </c>
      <c r="D685" s="39" t="s">
        <v>77</v>
      </c>
      <c r="E685" s="39" t="s">
        <v>76</v>
      </c>
      <c r="F685" s="39">
        <v>7500</v>
      </c>
    </row>
    <row r="686" spans="1:6" x14ac:dyDescent="0.25">
      <c r="A686" s="39">
        <v>7523</v>
      </c>
      <c r="B686" s="39" t="s">
        <v>772</v>
      </c>
      <c r="C686" s="39">
        <f t="shared" si="11"/>
        <v>7523</v>
      </c>
      <c r="D686" s="39" t="s">
        <v>77</v>
      </c>
      <c r="E686" s="39" t="s">
        <v>76</v>
      </c>
      <c r="F686" s="39">
        <v>7500</v>
      </c>
    </row>
    <row r="687" spans="1:6" x14ac:dyDescent="0.25">
      <c r="A687" s="39">
        <v>7528</v>
      </c>
      <c r="B687" s="39" t="s">
        <v>777</v>
      </c>
      <c r="C687" s="39">
        <f t="shared" si="11"/>
        <v>7528</v>
      </c>
      <c r="D687" s="39" t="s">
        <v>77</v>
      </c>
      <c r="E687" s="39" t="s">
        <v>76</v>
      </c>
      <c r="F687" s="39">
        <v>7500</v>
      </c>
    </row>
    <row r="688" spans="1:6" x14ac:dyDescent="0.25">
      <c r="A688" s="39">
        <v>7604</v>
      </c>
      <c r="B688" s="39" t="s">
        <v>781</v>
      </c>
      <c r="C688" s="39">
        <f t="shared" si="11"/>
        <v>7604</v>
      </c>
      <c r="D688" s="39" t="s">
        <v>71</v>
      </c>
      <c r="E688" s="39" t="s">
        <v>70</v>
      </c>
      <c r="F688" s="39">
        <v>7600</v>
      </c>
    </row>
    <row r="689" spans="1:6" x14ac:dyDescent="0.25">
      <c r="A689" s="39">
        <v>7602</v>
      </c>
      <c r="B689" s="39" t="s">
        <v>779</v>
      </c>
      <c r="C689" s="39">
        <f t="shared" si="11"/>
        <v>7602</v>
      </c>
      <c r="D689" s="39" t="s">
        <v>71</v>
      </c>
      <c r="E689" s="39" t="s">
        <v>70</v>
      </c>
      <c r="F689" s="39">
        <v>7600</v>
      </c>
    </row>
    <row r="690" spans="1:6" x14ac:dyDescent="0.25">
      <c r="A690" s="39">
        <v>7605</v>
      </c>
      <c r="B690" s="39" t="s">
        <v>782</v>
      </c>
      <c r="C690" s="39">
        <f t="shared" si="11"/>
        <v>7605</v>
      </c>
      <c r="D690" s="39" t="s">
        <v>71</v>
      </c>
      <c r="E690" s="39" t="s">
        <v>70</v>
      </c>
      <c r="F690" s="39">
        <v>7600</v>
      </c>
    </row>
    <row r="691" spans="1:6" x14ac:dyDescent="0.25">
      <c r="A691" s="39">
        <v>7607</v>
      </c>
      <c r="B691" s="39" t="s">
        <v>784</v>
      </c>
      <c r="C691" s="39">
        <f t="shared" si="11"/>
        <v>7607</v>
      </c>
      <c r="D691" s="39" t="s">
        <v>71</v>
      </c>
      <c r="E691" s="39" t="s">
        <v>70</v>
      </c>
      <c r="F691" s="39">
        <v>7600</v>
      </c>
    </row>
    <row r="692" spans="1:6" x14ac:dyDescent="0.25">
      <c r="A692" s="39">
        <v>7601</v>
      </c>
      <c r="B692" s="39" t="s">
        <v>778</v>
      </c>
      <c r="C692" s="39">
        <f t="shared" si="11"/>
        <v>7601</v>
      </c>
      <c r="D692" s="39" t="s">
        <v>71</v>
      </c>
      <c r="E692" s="39" t="s">
        <v>70</v>
      </c>
      <c r="F692" s="39">
        <v>7600</v>
      </c>
    </row>
    <row r="693" spans="1:6" x14ac:dyDescent="0.25">
      <c r="A693" s="39">
        <v>7603</v>
      </c>
      <c r="B693" s="39" t="s">
        <v>780</v>
      </c>
      <c r="C693" s="39">
        <f t="shared" si="11"/>
        <v>7603</v>
      </c>
      <c r="D693" s="39" t="s">
        <v>71</v>
      </c>
      <c r="E693" s="39" t="s">
        <v>70</v>
      </c>
      <c r="F693" s="39">
        <v>7600</v>
      </c>
    </row>
    <row r="694" spans="1:6" x14ac:dyDescent="0.25">
      <c r="A694" s="39">
        <v>7606</v>
      </c>
      <c r="B694" s="39" t="s">
        <v>783</v>
      </c>
      <c r="C694" s="39">
        <f t="shared" si="11"/>
        <v>7606</v>
      </c>
      <c r="D694" s="39" t="s">
        <v>71</v>
      </c>
      <c r="E694" s="39" t="s">
        <v>70</v>
      </c>
      <c r="F694" s="39">
        <v>7600</v>
      </c>
    </row>
    <row r="695" spans="1:6" x14ac:dyDescent="0.25">
      <c r="A695" s="39">
        <v>7608</v>
      </c>
      <c r="B695" s="39" t="s">
        <v>785</v>
      </c>
      <c r="C695" s="39">
        <f t="shared" si="11"/>
        <v>7608</v>
      </c>
      <c r="D695" s="39" t="s">
        <v>71</v>
      </c>
      <c r="E695" s="39" t="s">
        <v>70</v>
      </c>
      <c r="F695" s="39">
        <v>7600</v>
      </c>
    </row>
    <row r="696" spans="1:6" x14ac:dyDescent="0.25">
      <c r="A696" s="39">
        <v>7609</v>
      </c>
      <c r="B696" s="39" t="s">
        <v>786</v>
      </c>
      <c r="C696" s="39">
        <f t="shared" si="11"/>
        <v>7609</v>
      </c>
      <c r="D696" s="39" t="s">
        <v>71</v>
      </c>
      <c r="E696" s="39" t="s">
        <v>70</v>
      </c>
      <c r="F696" s="39">
        <v>7600</v>
      </c>
    </row>
    <row r="697" spans="1:6" x14ac:dyDescent="0.25">
      <c r="A697" s="39">
        <v>7725</v>
      </c>
      <c r="B697" s="39" t="s">
        <v>810</v>
      </c>
      <c r="C697" s="39">
        <f t="shared" si="11"/>
        <v>7725</v>
      </c>
      <c r="D697" s="39" t="s">
        <v>43</v>
      </c>
      <c r="E697" s="39" t="s">
        <v>42</v>
      </c>
      <c r="F697" s="39">
        <v>7700</v>
      </c>
    </row>
    <row r="698" spans="1:6" x14ac:dyDescent="0.25">
      <c r="A698" s="39">
        <v>7706</v>
      </c>
      <c r="B698" s="39" t="s">
        <v>792</v>
      </c>
      <c r="C698" s="39">
        <f t="shared" si="11"/>
        <v>7706</v>
      </c>
      <c r="D698" s="39" t="s">
        <v>43</v>
      </c>
      <c r="E698" s="39" t="s">
        <v>42</v>
      </c>
      <c r="F698" s="39">
        <v>7700</v>
      </c>
    </row>
    <row r="699" spans="1:6" x14ac:dyDescent="0.25">
      <c r="A699" s="39">
        <v>7724</v>
      </c>
      <c r="B699" s="39" t="s">
        <v>809</v>
      </c>
      <c r="C699" s="39">
        <f t="shared" si="11"/>
        <v>7724</v>
      </c>
      <c r="D699" s="39" t="s">
        <v>43</v>
      </c>
      <c r="E699" s="39" t="s">
        <v>42</v>
      </c>
      <c r="F699" s="39">
        <v>7700</v>
      </c>
    </row>
    <row r="700" spans="1:6" x14ac:dyDescent="0.25">
      <c r="A700" s="39">
        <v>7732</v>
      </c>
      <c r="B700" s="39" t="s">
        <v>817</v>
      </c>
      <c r="C700" s="39">
        <f t="shared" si="11"/>
        <v>7732</v>
      </c>
      <c r="D700" s="39" t="s">
        <v>43</v>
      </c>
      <c r="E700" s="39" t="s">
        <v>42</v>
      </c>
      <c r="F700" s="39">
        <v>7700</v>
      </c>
    </row>
    <row r="701" spans="1:6" x14ac:dyDescent="0.25">
      <c r="A701" s="39">
        <v>7701</v>
      </c>
      <c r="B701" s="39" t="s">
        <v>787</v>
      </c>
      <c r="C701" s="39">
        <f t="shared" si="11"/>
        <v>7701</v>
      </c>
      <c r="D701" s="39" t="s">
        <v>43</v>
      </c>
      <c r="E701" s="39" t="s">
        <v>42</v>
      </c>
      <c r="F701" s="39">
        <v>7700</v>
      </c>
    </row>
    <row r="702" spans="1:6" x14ac:dyDescent="0.25">
      <c r="A702" s="39">
        <v>7714</v>
      </c>
      <c r="B702" s="39" t="s">
        <v>800</v>
      </c>
      <c r="C702" s="39">
        <f t="shared" si="11"/>
        <v>7714</v>
      </c>
      <c r="D702" s="39" t="s">
        <v>43</v>
      </c>
      <c r="E702" s="39" t="s">
        <v>42</v>
      </c>
      <c r="F702" s="39">
        <v>7700</v>
      </c>
    </row>
    <row r="703" spans="1:6" x14ac:dyDescent="0.25">
      <c r="A703" s="39">
        <v>7710</v>
      </c>
      <c r="B703" s="39" t="s">
        <v>796</v>
      </c>
      <c r="C703" s="39">
        <f t="shared" si="11"/>
        <v>7710</v>
      </c>
      <c r="D703" s="39" t="s">
        <v>43</v>
      </c>
      <c r="E703" s="39" t="s">
        <v>42</v>
      </c>
      <c r="F703" s="39">
        <v>7700</v>
      </c>
    </row>
    <row r="704" spans="1:6" x14ac:dyDescent="0.25">
      <c r="A704" s="39">
        <v>7731</v>
      </c>
      <c r="B704" s="39" t="s">
        <v>816</v>
      </c>
      <c r="C704" s="39">
        <f t="shared" si="11"/>
        <v>7731</v>
      </c>
      <c r="D704" s="39" t="s">
        <v>43</v>
      </c>
      <c r="E704" s="39" t="s">
        <v>42</v>
      </c>
      <c r="F704" s="39">
        <v>7700</v>
      </c>
    </row>
    <row r="705" spans="1:6" x14ac:dyDescent="0.25">
      <c r="A705" s="39">
        <v>7722</v>
      </c>
      <c r="B705" s="39" t="s">
        <v>808</v>
      </c>
      <c r="C705" s="39">
        <f t="shared" si="11"/>
        <v>7722</v>
      </c>
      <c r="D705" s="39" t="s">
        <v>43</v>
      </c>
      <c r="E705" s="39" t="s">
        <v>42</v>
      </c>
      <c r="F705" s="39">
        <v>7700</v>
      </c>
    </row>
    <row r="706" spans="1:6" x14ac:dyDescent="0.25">
      <c r="A706" s="39">
        <v>7737</v>
      </c>
      <c r="B706" s="39" t="s">
        <v>822</v>
      </c>
      <c r="C706" s="39">
        <f t="shared" si="11"/>
        <v>7737</v>
      </c>
      <c r="D706" s="39" t="s">
        <v>43</v>
      </c>
      <c r="E706" s="39" t="s">
        <v>42</v>
      </c>
      <c r="F706" s="39">
        <v>7700</v>
      </c>
    </row>
    <row r="707" spans="1:6" x14ac:dyDescent="0.25">
      <c r="A707" s="39">
        <v>7711</v>
      </c>
      <c r="B707" s="39" t="s">
        <v>797</v>
      </c>
      <c r="C707" s="39">
        <f t="shared" ref="C707:C764" si="12">A707</f>
        <v>7711</v>
      </c>
      <c r="D707" s="39" t="s">
        <v>43</v>
      </c>
      <c r="E707" s="39" t="s">
        <v>42</v>
      </c>
      <c r="F707" s="39">
        <v>7700</v>
      </c>
    </row>
    <row r="708" spans="1:6" x14ac:dyDescent="0.25">
      <c r="A708" s="39">
        <v>7705</v>
      </c>
      <c r="B708" s="39" t="s">
        <v>791</v>
      </c>
      <c r="C708" s="39">
        <f t="shared" si="12"/>
        <v>7705</v>
      </c>
      <c r="D708" s="39" t="s">
        <v>43</v>
      </c>
      <c r="E708" s="39" t="s">
        <v>42</v>
      </c>
      <c r="F708" s="39">
        <v>7700</v>
      </c>
    </row>
    <row r="709" spans="1:6" x14ac:dyDescent="0.25">
      <c r="A709" s="39">
        <v>7709</v>
      </c>
      <c r="B709" s="39" t="s">
        <v>795</v>
      </c>
      <c r="C709" s="39">
        <f t="shared" si="12"/>
        <v>7709</v>
      </c>
      <c r="D709" s="39" t="s">
        <v>43</v>
      </c>
      <c r="E709" s="39" t="s">
        <v>42</v>
      </c>
      <c r="F709" s="39">
        <v>7700</v>
      </c>
    </row>
    <row r="710" spans="1:6" x14ac:dyDescent="0.25">
      <c r="A710" s="39">
        <v>7702</v>
      </c>
      <c r="B710" s="39" t="s">
        <v>788</v>
      </c>
      <c r="C710" s="39">
        <f t="shared" si="12"/>
        <v>7702</v>
      </c>
      <c r="D710" s="39" t="s">
        <v>43</v>
      </c>
      <c r="E710" s="39" t="s">
        <v>42</v>
      </c>
      <c r="F710" s="39">
        <v>7700</v>
      </c>
    </row>
    <row r="711" spans="1:6" x14ac:dyDescent="0.25">
      <c r="A711" s="39">
        <v>7703</v>
      </c>
      <c r="B711" s="39" t="s">
        <v>789</v>
      </c>
      <c r="C711" s="39">
        <f t="shared" si="12"/>
        <v>7703</v>
      </c>
      <c r="D711" s="39" t="s">
        <v>43</v>
      </c>
      <c r="E711" s="39" t="s">
        <v>42</v>
      </c>
      <c r="F711" s="39">
        <v>7700</v>
      </c>
    </row>
    <row r="712" spans="1:6" x14ac:dyDescent="0.25">
      <c r="A712" s="39">
        <v>7704</v>
      </c>
      <c r="B712" s="39" t="s">
        <v>790</v>
      </c>
      <c r="C712" s="39">
        <f t="shared" si="12"/>
        <v>7704</v>
      </c>
      <c r="D712" s="39" t="s">
        <v>43</v>
      </c>
      <c r="E712" s="39" t="s">
        <v>42</v>
      </c>
      <c r="F712" s="39">
        <v>7700</v>
      </c>
    </row>
    <row r="713" spans="1:6" x14ac:dyDescent="0.25">
      <c r="A713" s="39">
        <v>7707</v>
      </c>
      <c r="B713" s="39" t="s">
        <v>793</v>
      </c>
      <c r="C713" s="39">
        <f t="shared" si="12"/>
        <v>7707</v>
      </c>
      <c r="D713" s="39" t="s">
        <v>43</v>
      </c>
      <c r="E713" s="39" t="s">
        <v>42</v>
      </c>
      <c r="F713" s="39">
        <v>7700</v>
      </c>
    </row>
    <row r="714" spans="1:6" x14ac:dyDescent="0.25">
      <c r="A714" s="39">
        <v>7708</v>
      </c>
      <c r="B714" s="39" t="s">
        <v>794</v>
      </c>
      <c r="C714" s="39">
        <f t="shared" si="12"/>
        <v>7708</v>
      </c>
      <c r="D714" s="39" t="s">
        <v>43</v>
      </c>
      <c r="E714" s="39" t="s">
        <v>42</v>
      </c>
      <c r="F714" s="39">
        <v>7700</v>
      </c>
    </row>
    <row r="715" spans="1:6" x14ac:dyDescent="0.25">
      <c r="A715" s="39">
        <v>7712</v>
      </c>
      <c r="B715" s="39" t="s">
        <v>798</v>
      </c>
      <c r="C715" s="39">
        <f t="shared" si="12"/>
        <v>7712</v>
      </c>
      <c r="D715" s="39" t="s">
        <v>43</v>
      </c>
      <c r="E715" s="39" t="s">
        <v>42</v>
      </c>
      <c r="F715" s="39">
        <v>7700</v>
      </c>
    </row>
    <row r="716" spans="1:6" x14ac:dyDescent="0.25">
      <c r="A716" s="39">
        <v>7713</v>
      </c>
      <c r="B716" s="39" t="s">
        <v>799</v>
      </c>
      <c r="C716" s="39">
        <f t="shared" si="12"/>
        <v>7713</v>
      </c>
      <c r="D716" s="39" t="s">
        <v>43</v>
      </c>
      <c r="E716" s="39" t="s">
        <v>42</v>
      </c>
      <c r="F716" s="39">
        <v>7700</v>
      </c>
    </row>
    <row r="717" spans="1:6" x14ac:dyDescent="0.25">
      <c r="A717" s="39">
        <v>7736</v>
      </c>
      <c r="B717" s="39" t="s">
        <v>821</v>
      </c>
      <c r="C717" s="39">
        <f t="shared" si="12"/>
        <v>7736</v>
      </c>
      <c r="D717" s="39" t="s">
        <v>43</v>
      </c>
      <c r="E717" s="39" t="s">
        <v>42</v>
      </c>
      <c r="F717" s="39">
        <v>7700</v>
      </c>
    </row>
    <row r="718" spans="1:6" x14ac:dyDescent="0.25">
      <c r="A718" s="39">
        <v>7716</v>
      </c>
      <c r="B718" s="39" t="s">
        <v>802</v>
      </c>
      <c r="C718" s="39">
        <f t="shared" si="12"/>
        <v>7716</v>
      </c>
      <c r="D718" s="39" t="s">
        <v>43</v>
      </c>
      <c r="E718" s="39" t="s">
        <v>42</v>
      </c>
      <c r="F718" s="39">
        <v>7700</v>
      </c>
    </row>
    <row r="719" spans="1:6" x14ac:dyDescent="0.25">
      <c r="A719" s="39">
        <v>7717</v>
      </c>
      <c r="B719" s="39" t="s">
        <v>803</v>
      </c>
      <c r="C719" s="39">
        <f t="shared" si="12"/>
        <v>7717</v>
      </c>
      <c r="D719" s="39" t="s">
        <v>43</v>
      </c>
      <c r="E719" s="39" t="s">
        <v>42</v>
      </c>
      <c r="F719" s="39">
        <v>7700</v>
      </c>
    </row>
    <row r="720" spans="1:6" x14ac:dyDescent="0.25">
      <c r="A720" s="39">
        <v>7718</v>
      </c>
      <c r="B720" s="39" t="s">
        <v>804</v>
      </c>
      <c r="C720" s="39">
        <f t="shared" si="12"/>
        <v>7718</v>
      </c>
      <c r="D720" s="39" t="s">
        <v>43</v>
      </c>
      <c r="E720" s="39" t="s">
        <v>42</v>
      </c>
      <c r="F720" s="39">
        <v>7700</v>
      </c>
    </row>
    <row r="721" spans="1:6" x14ac:dyDescent="0.25">
      <c r="A721" s="39">
        <v>7719</v>
      </c>
      <c r="B721" s="39" t="s">
        <v>805</v>
      </c>
      <c r="C721" s="39">
        <f t="shared" si="12"/>
        <v>7719</v>
      </c>
      <c r="D721" s="39" t="s">
        <v>43</v>
      </c>
      <c r="E721" s="39" t="s">
        <v>42</v>
      </c>
      <c r="F721" s="39">
        <v>7700</v>
      </c>
    </row>
    <row r="722" spans="1:6" x14ac:dyDescent="0.25">
      <c r="A722" s="39">
        <v>7734</v>
      </c>
      <c r="B722" s="39" t="s">
        <v>819</v>
      </c>
      <c r="C722" s="39">
        <f t="shared" si="12"/>
        <v>7734</v>
      </c>
      <c r="D722" s="39" t="s">
        <v>43</v>
      </c>
      <c r="E722" s="39" t="s">
        <v>42</v>
      </c>
      <c r="F722" s="39">
        <v>7700</v>
      </c>
    </row>
    <row r="723" spans="1:6" x14ac:dyDescent="0.25">
      <c r="A723" s="39">
        <v>7721</v>
      </c>
      <c r="B723" s="39" t="s">
        <v>807</v>
      </c>
      <c r="C723" s="39">
        <f t="shared" si="12"/>
        <v>7721</v>
      </c>
      <c r="D723" s="39" t="s">
        <v>43</v>
      </c>
      <c r="E723" s="39" t="s">
        <v>42</v>
      </c>
      <c r="F723" s="39">
        <v>7700</v>
      </c>
    </row>
    <row r="724" spans="1:6" x14ac:dyDescent="0.25">
      <c r="A724" s="39">
        <v>7733</v>
      </c>
      <c r="B724" s="39" t="s">
        <v>818</v>
      </c>
      <c r="C724" s="39">
        <f t="shared" si="12"/>
        <v>7733</v>
      </c>
      <c r="D724" s="39" t="s">
        <v>43</v>
      </c>
      <c r="E724" s="39" t="s">
        <v>42</v>
      </c>
      <c r="F724" s="39">
        <v>7700</v>
      </c>
    </row>
    <row r="725" spans="1:6" x14ac:dyDescent="0.25">
      <c r="A725" s="39">
        <v>7720</v>
      </c>
      <c r="B725" s="39" t="s">
        <v>806</v>
      </c>
      <c r="C725" s="39">
        <f t="shared" si="12"/>
        <v>7720</v>
      </c>
      <c r="D725" s="39" t="s">
        <v>43</v>
      </c>
      <c r="E725" s="39" t="s">
        <v>42</v>
      </c>
      <c r="F725" s="39">
        <v>7700</v>
      </c>
    </row>
    <row r="726" spans="1:6" x14ac:dyDescent="0.25">
      <c r="A726" s="39">
        <v>7726</v>
      </c>
      <c r="B726" s="39" t="s">
        <v>811</v>
      </c>
      <c r="C726" s="39">
        <f t="shared" si="12"/>
        <v>7726</v>
      </c>
      <c r="D726" s="39" t="s">
        <v>43</v>
      </c>
      <c r="E726" s="39" t="s">
        <v>42</v>
      </c>
      <c r="F726" s="39">
        <v>7700</v>
      </c>
    </row>
    <row r="727" spans="1:6" x14ac:dyDescent="0.25">
      <c r="A727" s="39">
        <v>7730</v>
      </c>
      <c r="B727" s="39" t="s">
        <v>815</v>
      </c>
      <c r="C727" s="39">
        <f t="shared" si="12"/>
        <v>7730</v>
      </c>
      <c r="D727" s="39" t="s">
        <v>43</v>
      </c>
      <c r="E727" s="39" t="s">
        <v>42</v>
      </c>
      <c r="F727" s="39">
        <v>7700</v>
      </c>
    </row>
    <row r="728" spans="1:6" x14ac:dyDescent="0.25">
      <c r="A728" s="39">
        <v>7735</v>
      </c>
      <c r="B728" s="39" t="s">
        <v>820</v>
      </c>
      <c r="C728" s="39">
        <f t="shared" si="12"/>
        <v>7735</v>
      </c>
      <c r="D728" s="39" t="s">
        <v>43</v>
      </c>
      <c r="E728" s="39" t="s">
        <v>42</v>
      </c>
      <c r="F728" s="39">
        <v>7700</v>
      </c>
    </row>
    <row r="729" spans="1:6" x14ac:dyDescent="0.25">
      <c r="A729" s="39">
        <v>7727</v>
      </c>
      <c r="B729" s="39" t="s">
        <v>812</v>
      </c>
      <c r="C729" s="39">
        <f t="shared" si="12"/>
        <v>7727</v>
      </c>
      <c r="D729" s="39" t="s">
        <v>43</v>
      </c>
      <c r="E729" s="39" t="s">
        <v>42</v>
      </c>
      <c r="F729" s="39">
        <v>7700</v>
      </c>
    </row>
    <row r="730" spans="1:6" x14ac:dyDescent="0.25">
      <c r="A730" s="39">
        <v>7728</v>
      </c>
      <c r="B730" s="39" t="s">
        <v>813</v>
      </c>
      <c r="C730" s="39">
        <f t="shared" si="12"/>
        <v>7728</v>
      </c>
      <c r="D730" s="39" t="s">
        <v>43</v>
      </c>
      <c r="E730" s="39" t="s">
        <v>42</v>
      </c>
      <c r="F730" s="39">
        <v>7700</v>
      </c>
    </row>
    <row r="731" spans="1:6" x14ac:dyDescent="0.25">
      <c r="A731" s="39">
        <v>7729</v>
      </c>
      <c r="B731" s="39" t="s">
        <v>814</v>
      </c>
      <c r="C731" s="39">
        <f t="shared" si="12"/>
        <v>7729</v>
      </c>
      <c r="D731" s="39" t="s">
        <v>43</v>
      </c>
      <c r="E731" s="39" t="s">
        <v>42</v>
      </c>
      <c r="F731" s="39">
        <v>7700</v>
      </c>
    </row>
    <row r="732" spans="1:6" x14ac:dyDescent="0.25">
      <c r="A732" s="39">
        <v>7715</v>
      </c>
      <c r="B732" s="39" t="s">
        <v>801</v>
      </c>
      <c r="C732" s="39">
        <f t="shared" si="12"/>
        <v>7715</v>
      </c>
      <c r="D732" s="39" t="s">
        <v>43</v>
      </c>
      <c r="E732" s="39" t="s">
        <v>42</v>
      </c>
      <c r="F732" s="39">
        <v>7700</v>
      </c>
    </row>
    <row r="733" spans="1:6" x14ac:dyDescent="0.25">
      <c r="A733" s="39">
        <v>7801</v>
      </c>
      <c r="B733" s="39" t="s">
        <v>823</v>
      </c>
      <c r="C733" s="39">
        <f t="shared" si="12"/>
        <v>7801</v>
      </c>
      <c r="D733" s="39" t="s">
        <v>22</v>
      </c>
      <c r="E733" s="39" t="s">
        <v>21</v>
      </c>
      <c r="F733" s="39">
        <v>7800</v>
      </c>
    </row>
    <row r="734" spans="1:6" x14ac:dyDescent="0.25">
      <c r="A734" s="39">
        <v>7812</v>
      </c>
      <c r="B734" s="39" t="s">
        <v>833</v>
      </c>
      <c r="C734" s="39">
        <f t="shared" si="12"/>
        <v>7812</v>
      </c>
      <c r="D734" s="39" t="s">
        <v>22</v>
      </c>
      <c r="E734" s="39" t="s">
        <v>21</v>
      </c>
      <c r="F734" s="39">
        <v>7800</v>
      </c>
    </row>
    <row r="735" spans="1:6" x14ac:dyDescent="0.25">
      <c r="A735" s="39">
        <v>7815</v>
      </c>
      <c r="B735" s="39" t="s">
        <v>836</v>
      </c>
      <c r="C735" s="39">
        <f t="shared" si="12"/>
        <v>7815</v>
      </c>
      <c r="D735" s="39" t="s">
        <v>22</v>
      </c>
      <c r="E735" s="39" t="s">
        <v>21</v>
      </c>
      <c r="F735" s="39">
        <v>7800</v>
      </c>
    </row>
    <row r="736" spans="1:6" x14ac:dyDescent="0.25">
      <c r="A736" s="39">
        <v>7802</v>
      </c>
      <c r="B736" s="39" t="s">
        <v>824</v>
      </c>
      <c r="C736" s="39">
        <f t="shared" si="12"/>
        <v>7802</v>
      </c>
      <c r="D736" s="39" t="s">
        <v>22</v>
      </c>
      <c r="E736" s="39" t="s">
        <v>21</v>
      </c>
      <c r="F736" s="39">
        <v>7800</v>
      </c>
    </row>
    <row r="737" spans="1:6" x14ac:dyDescent="0.25">
      <c r="A737" s="39">
        <v>7831</v>
      </c>
      <c r="B737" s="39" t="s">
        <v>849</v>
      </c>
      <c r="C737" s="39">
        <f t="shared" si="12"/>
        <v>7831</v>
      </c>
      <c r="D737" s="39" t="s">
        <v>22</v>
      </c>
      <c r="E737" s="39" t="s">
        <v>21</v>
      </c>
      <c r="F737" s="39">
        <v>7800</v>
      </c>
    </row>
    <row r="738" spans="1:6" x14ac:dyDescent="0.25">
      <c r="A738" s="39">
        <v>7835</v>
      </c>
      <c r="B738" s="39" t="s">
        <v>851</v>
      </c>
      <c r="C738" s="39">
        <f t="shared" si="12"/>
        <v>7835</v>
      </c>
      <c r="D738" s="39" t="s">
        <v>22</v>
      </c>
      <c r="E738" s="39" t="s">
        <v>21</v>
      </c>
      <c r="F738" s="39">
        <v>7800</v>
      </c>
    </row>
    <row r="739" spans="1:6" x14ac:dyDescent="0.25">
      <c r="A739" s="39">
        <v>7805</v>
      </c>
      <c r="B739" s="39" t="s">
        <v>827</v>
      </c>
      <c r="C739" s="39">
        <f t="shared" si="12"/>
        <v>7805</v>
      </c>
      <c r="D739" s="39" t="s">
        <v>22</v>
      </c>
      <c r="E739" s="39" t="s">
        <v>21</v>
      </c>
      <c r="F739" s="39">
        <v>7800</v>
      </c>
    </row>
    <row r="740" spans="1:6" x14ac:dyDescent="0.25">
      <c r="A740" s="39">
        <v>7811</v>
      </c>
      <c r="B740" s="39" t="s">
        <v>832</v>
      </c>
      <c r="C740" s="39">
        <f t="shared" si="12"/>
        <v>7811</v>
      </c>
      <c r="D740" s="39" t="s">
        <v>22</v>
      </c>
      <c r="E740" s="39" t="s">
        <v>21</v>
      </c>
      <c r="F740" s="39">
        <v>7800</v>
      </c>
    </row>
    <row r="741" spans="1:6" x14ac:dyDescent="0.25">
      <c r="A741" s="39">
        <v>7819</v>
      </c>
      <c r="B741" s="39" t="s">
        <v>839</v>
      </c>
      <c r="C741" s="39">
        <f t="shared" si="12"/>
        <v>7819</v>
      </c>
      <c r="D741" s="39" t="s">
        <v>22</v>
      </c>
      <c r="E741" s="39" t="s">
        <v>21</v>
      </c>
      <c r="F741" s="39">
        <v>7800</v>
      </c>
    </row>
    <row r="742" spans="1:6" x14ac:dyDescent="0.25">
      <c r="A742" s="39">
        <v>7829</v>
      </c>
      <c r="B742" s="39" t="s">
        <v>847</v>
      </c>
      <c r="C742" s="39">
        <f t="shared" si="12"/>
        <v>7829</v>
      </c>
      <c r="D742" s="39" t="s">
        <v>22</v>
      </c>
      <c r="E742" s="39" t="s">
        <v>21</v>
      </c>
      <c r="F742" s="39">
        <v>7800</v>
      </c>
    </row>
    <row r="743" spans="1:6" x14ac:dyDescent="0.25">
      <c r="A743" s="39">
        <v>7817</v>
      </c>
      <c r="B743" s="39" t="s">
        <v>837</v>
      </c>
      <c r="C743" s="39">
        <f t="shared" si="12"/>
        <v>7817</v>
      </c>
      <c r="D743" s="39" t="s">
        <v>22</v>
      </c>
      <c r="E743" s="39" t="s">
        <v>21</v>
      </c>
      <c r="F743" s="39">
        <v>7800</v>
      </c>
    </row>
    <row r="744" spans="1:6" x14ac:dyDescent="0.25">
      <c r="A744" s="39">
        <v>7803</v>
      </c>
      <c r="B744" s="39" t="s">
        <v>825</v>
      </c>
      <c r="C744" s="39">
        <f t="shared" si="12"/>
        <v>7803</v>
      </c>
      <c r="D744" s="39" t="s">
        <v>22</v>
      </c>
      <c r="E744" s="39" t="s">
        <v>21</v>
      </c>
      <c r="F744" s="39">
        <v>7800</v>
      </c>
    </row>
    <row r="745" spans="1:6" x14ac:dyDescent="0.25">
      <c r="A745" s="39">
        <v>7804</v>
      </c>
      <c r="B745" s="39" t="s">
        <v>826</v>
      </c>
      <c r="C745" s="39">
        <f t="shared" si="12"/>
        <v>7804</v>
      </c>
      <c r="D745" s="39" t="s">
        <v>22</v>
      </c>
      <c r="E745" s="39" t="s">
        <v>21</v>
      </c>
      <c r="F745" s="39">
        <v>7800</v>
      </c>
    </row>
    <row r="746" spans="1:6" x14ac:dyDescent="0.25">
      <c r="A746" s="39">
        <v>7806</v>
      </c>
      <c r="B746" s="39" t="s">
        <v>828</v>
      </c>
      <c r="C746" s="39">
        <f t="shared" si="12"/>
        <v>7806</v>
      </c>
      <c r="D746" s="39" t="s">
        <v>22</v>
      </c>
      <c r="E746" s="39" t="s">
        <v>21</v>
      </c>
      <c r="F746" s="39">
        <v>7800</v>
      </c>
    </row>
    <row r="747" spans="1:6" x14ac:dyDescent="0.25">
      <c r="A747" s="39">
        <v>7808</v>
      </c>
      <c r="B747" s="39" t="s">
        <v>829</v>
      </c>
      <c r="C747" s="39">
        <f t="shared" si="12"/>
        <v>7808</v>
      </c>
      <c r="D747" s="39" t="s">
        <v>22</v>
      </c>
      <c r="E747" s="39" t="s">
        <v>21</v>
      </c>
      <c r="F747" s="39">
        <v>7800</v>
      </c>
    </row>
    <row r="748" spans="1:6" x14ac:dyDescent="0.25">
      <c r="A748" s="39">
        <v>7836</v>
      </c>
      <c r="B748" s="39" t="s">
        <v>852</v>
      </c>
      <c r="C748" s="39">
        <f t="shared" si="12"/>
        <v>7836</v>
      </c>
      <c r="D748" s="39" t="s">
        <v>22</v>
      </c>
      <c r="E748" s="39" t="s">
        <v>21</v>
      </c>
      <c r="F748" s="39">
        <v>7800</v>
      </c>
    </row>
    <row r="749" spans="1:6" x14ac:dyDescent="0.25">
      <c r="A749" s="39">
        <v>7809</v>
      </c>
      <c r="B749" s="39" t="s">
        <v>830</v>
      </c>
      <c r="C749" s="39">
        <f t="shared" si="12"/>
        <v>7809</v>
      </c>
      <c r="D749" s="39" t="s">
        <v>22</v>
      </c>
      <c r="E749" s="39" t="s">
        <v>21</v>
      </c>
      <c r="F749" s="39">
        <v>7800</v>
      </c>
    </row>
    <row r="750" spans="1:6" x14ac:dyDescent="0.25">
      <c r="A750" s="39">
        <v>7810</v>
      </c>
      <c r="B750" s="39" t="s">
        <v>831</v>
      </c>
      <c r="C750" s="39">
        <f t="shared" si="12"/>
        <v>7810</v>
      </c>
      <c r="D750" s="39" t="s">
        <v>22</v>
      </c>
      <c r="E750" s="39" t="s">
        <v>21</v>
      </c>
      <c r="F750" s="39">
        <v>7800</v>
      </c>
    </row>
    <row r="751" spans="1:6" x14ac:dyDescent="0.25">
      <c r="A751" s="39">
        <v>7833</v>
      </c>
      <c r="B751" s="39" t="s">
        <v>850</v>
      </c>
      <c r="C751" s="39">
        <f t="shared" si="12"/>
        <v>7833</v>
      </c>
      <c r="D751" s="39" t="s">
        <v>22</v>
      </c>
      <c r="E751" s="39" t="s">
        <v>21</v>
      </c>
      <c r="F751" s="39">
        <v>7800</v>
      </c>
    </row>
    <row r="752" spans="1:6" x14ac:dyDescent="0.25">
      <c r="A752" s="39">
        <v>7814</v>
      </c>
      <c r="B752" s="39" t="s">
        <v>835</v>
      </c>
      <c r="C752" s="39">
        <f t="shared" si="12"/>
        <v>7814</v>
      </c>
      <c r="D752" s="39" t="s">
        <v>22</v>
      </c>
      <c r="E752" s="39" t="s">
        <v>21</v>
      </c>
      <c r="F752" s="39">
        <v>7800</v>
      </c>
    </row>
    <row r="753" spans="1:6" x14ac:dyDescent="0.25">
      <c r="A753" s="39">
        <v>7818</v>
      </c>
      <c r="B753" s="39" t="s">
        <v>838</v>
      </c>
      <c r="C753" s="39">
        <f t="shared" si="12"/>
        <v>7818</v>
      </c>
      <c r="D753" s="39" t="s">
        <v>22</v>
      </c>
      <c r="E753" s="39" t="s">
        <v>21</v>
      </c>
      <c r="F753" s="39">
        <v>7800</v>
      </c>
    </row>
    <row r="754" spans="1:6" x14ac:dyDescent="0.25">
      <c r="A754" s="39">
        <v>7821</v>
      </c>
      <c r="B754" s="39" t="s">
        <v>840</v>
      </c>
      <c r="C754" s="39">
        <f t="shared" si="12"/>
        <v>7821</v>
      </c>
      <c r="D754" s="39" t="s">
        <v>22</v>
      </c>
      <c r="E754" s="39" t="s">
        <v>21</v>
      </c>
      <c r="F754" s="39">
        <v>7800</v>
      </c>
    </row>
    <row r="755" spans="1:6" x14ac:dyDescent="0.25">
      <c r="A755" s="39">
        <v>7822</v>
      </c>
      <c r="B755" s="39" t="s">
        <v>841</v>
      </c>
      <c r="C755" s="39">
        <f t="shared" si="12"/>
        <v>7822</v>
      </c>
      <c r="D755" s="39" t="s">
        <v>22</v>
      </c>
      <c r="E755" s="39" t="s">
        <v>21</v>
      </c>
      <c r="F755" s="39">
        <v>7800</v>
      </c>
    </row>
    <row r="756" spans="1:6" x14ac:dyDescent="0.25">
      <c r="A756" s="39">
        <v>7823</v>
      </c>
      <c r="B756" s="39" t="s">
        <v>842</v>
      </c>
      <c r="C756" s="39">
        <f t="shared" si="12"/>
        <v>7823</v>
      </c>
      <c r="D756" s="39" t="s">
        <v>22</v>
      </c>
      <c r="E756" s="39" t="s">
        <v>21</v>
      </c>
      <c r="F756" s="39">
        <v>7800</v>
      </c>
    </row>
    <row r="757" spans="1:6" x14ac:dyDescent="0.25">
      <c r="A757" s="39">
        <v>7827</v>
      </c>
      <c r="B757" s="39" t="s">
        <v>845</v>
      </c>
      <c r="C757" s="39">
        <f t="shared" si="12"/>
        <v>7827</v>
      </c>
      <c r="D757" s="39" t="s">
        <v>22</v>
      </c>
      <c r="E757" s="39" t="s">
        <v>21</v>
      </c>
      <c r="F757" s="39">
        <v>7800</v>
      </c>
    </row>
    <row r="758" spans="1:6" x14ac:dyDescent="0.25">
      <c r="A758" s="39">
        <v>7824</v>
      </c>
      <c r="B758" s="39" t="s">
        <v>843</v>
      </c>
      <c r="C758" s="39">
        <f t="shared" si="12"/>
        <v>7824</v>
      </c>
      <c r="D758" s="39" t="s">
        <v>22</v>
      </c>
      <c r="E758" s="39" t="s">
        <v>21</v>
      </c>
      <c r="F758" s="39">
        <v>7800</v>
      </c>
    </row>
    <row r="759" spans="1:6" x14ac:dyDescent="0.25">
      <c r="A759" s="39">
        <v>7825</v>
      </c>
      <c r="B759" s="39" t="s">
        <v>510</v>
      </c>
      <c r="C759" s="39">
        <f t="shared" si="12"/>
        <v>7825</v>
      </c>
      <c r="D759" s="39" t="s">
        <v>22</v>
      </c>
      <c r="E759" s="39" t="s">
        <v>21</v>
      </c>
      <c r="F759" s="39">
        <v>7800</v>
      </c>
    </row>
    <row r="760" spans="1:6" x14ac:dyDescent="0.25">
      <c r="A760" s="39">
        <v>7826</v>
      </c>
      <c r="B760" s="39" t="s">
        <v>844</v>
      </c>
      <c r="C760" s="39">
        <f t="shared" si="12"/>
        <v>7826</v>
      </c>
      <c r="D760" s="39" t="s">
        <v>22</v>
      </c>
      <c r="E760" s="39" t="s">
        <v>21</v>
      </c>
      <c r="F760" s="39">
        <v>7800</v>
      </c>
    </row>
    <row r="761" spans="1:6" x14ac:dyDescent="0.25">
      <c r="A761" s="39">
        <v>7837</v>
      </c>
      <c r="B761" s="39" t="s">
        <v>853</v>
      </c>
      <c r="C761" s="39">
        <f t="shared" si="12"/>
        <v>7837</v>
      </c>
      <c r="D761" s="39" t="s">
        <v>22</v>
      </c>
      <c r="E761" s="39" t="s">
        <v>21</v>
      </c>
      <c r="F761" s="39">
        <v>7800</v>
      </c>
    </row>
    <row r="762" spans="1:6" x14ac:dyDescent="0.25">
      <c r="A762" s="39">
        <v>7828</v>
      </c>
      <c r="B762" s="39" t="s">
        <v>846</v>
      </c>
      <c r="C762" s="39">
        <f t="shared" si="12"/>
        <v>7828</v>
      </c>
      <c r="D762" s="39" t="s">
        <v>22</v>
      </c>
      <c r="E762" s="39" t="s">
        <v>21</v>
      </c>
      <c r="F762" s="39">
        <v>7800</v>
      </c>
    </row>
    <row r="763" spans="1:6" x14ac:dyDescent="0.25">
      <c r="A763" s="39">
        <v>7830</v>
      </c>
      <c r="B763" s="39" t="s">
        <v>848</v>
      </c>
      <c r="C763" s="39">
        <f t="shared" si="12"/>
        <v>7830</v>
      </c>
      <c r="D763" s="39" t="s">
        <v>22</v>
      </c>
      <c r="E763" s="39" t="s">
        <v>21</v>
      </c>
      <c r="F763" s="39">
        <v>7800</v>
      </c>
    </row>
    <row r="764" spans="1:6" x14ac:dyDescent="0.25">
      <c r="A764" s="39">
        <v>7813</v>
      </c>
      <c r="B764" s="39" t="s">
        <v>834</v>
      </c>
      <c r="C764" s="39">
        <f t="shared" si="12"/>
        <v>7813</v>
      </c>
      <c r="D764" s="39" t="s">
        <v>22</v>
      </c>
      <c r="E764" s="39" t="s">
        <v>21</v>
      </c>
      <c r="F764" s="39">
        <v>7800</v>
      </c>
    </row>
  </sheetData>
  <sheetProtection password="D188" sheet="1" objects="1" scenarios="1"/>
  <sortState ref="A2:F764">
    <sortCondition ref="F2:F764"/>
    <sortCondition ref="B2:B764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37</vt:i4>
      </vt:variant>
    </vt:vector>
  </HeadingPairs>
  <TitlesOfParts>
    <vt:vector size="41" baseType="lpstr">
      <vt:lpstr>Meldedaten</vt:lpstr>
      <vt:lpstr>Export</vt:lpstr>
      <vt:lpstr>Dropdown</vt:lpstr>
      <vt:lpstr>Vereine</vt:lpstr>
      <vt:lpstr>Aalen</vt:lpstr>
      <vt:lpstr>Backnang</vt:lpstr>
      <vt:lpstr>Bad_Mergentheim</vt:lpstr>
      <vt:lpstr>Biberach_Iller</vt:lpstr>
      <vt:lpstr>Böblingen</vt:lpstr>
      <vt:lpstr>Bodensee</vt:lpstr>
      <vt:lpstr>Calw</vt:lpstr>
      <vt:lpstr>Crailsheim</vt:lpstr>
      <vt:lpstr>Meldedaten!Druckbereich</vt:lpstr>
      <vt:lpstr>Echaz_Neckar</vt:lpstr>
      <vt:lpstr>Ehingen</vt:lpstr>
      <vt:lpstr>Esslingen</vt:lpstr>
      <vt:lpstr>Freudenstadt</vt:lpstr>
      <vt:lpstr>Gau_Teck</vt:lpstr>
      <vt:lpstr>Gau_Uhland</vt:lpstr>
      <vt:lpstr>Heidenheim</vt:lpstr>
      <vt:lpstr>Heilbronn</vt:lpstr>
      <vt:lpstr>Hohenstaufen</vt:lpstr>
      <vt:lpstr>Hohenurach</vt:lpstr>
      <vt:lpstr>Künzelsau</vt:lpstr>
      <vt:lpstr>Leonberg</vt:lpstr>
      <vt:lpstr>Lichtenstein</vt:lpstr>
      <vt:lpstr>Ludwigsburg</vt:lpstr>
      <vt:lpstr>Neckarzollern</vt:lpstr>
      <vt:lpstr>Öhringen</vt:lpstr>
      <vt:lpstr>Ravensburg</vt:lpstr>
      <vt:lpstr>Rottweil</vt:lpstr>
      <vt:lpstr>Saulgau</vt:lpstr>
      <vt:lpstr>Schwäbisch_Gmünd</vt:lpstr>
      <vt:lpstr>Schwäbisch_Hall</vt:lpstr>
      <vt:lpstr>Stuttgart</vt:lpstr>
      <vt:lpstr>Tuttlingen</vt:lpstr>
      <vt:lpstr>Ulm</vt:lpstr>
      <vt:lpstr>Vaihingen_Enz</vt:lpstr>
      <vt:lpstr>Waiblingen</vt:lpstr>
      <vt:lpstr>Wangen</vt:lpstr>
      <vt:lpstr>Zollernalb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Ullmann</dc:creator>
  <cp:lastModifiedBy>BoehmA</cp:lastModifiedBy>
  <cp:lastPrinted>2023-04-10T09:26:09Z</cp:lastPrinted>
  <dcterms:created xsi:type="dcterms:W3CDTF">2019-09-29T03:38:26Z</dcterms:created>
  <dcterms:modified xsi:type="dcterms:W3CDTF">2024-04-11T05:52:19Z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.	;	;	{	}	[@[{0}]]	1031	1031</vt:lpwstr>
  </property>
</Properties>
</file>